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udia\Desktop\PRZETARGI W 2022 R. I NA 2023 R\LEKI NA 2023\"/>
    </mc:Choice>
  </mc:AlternateContent>
  <xr:revisionPtr revIDLastSave="0" documentId="13_ncr:1_{88762B02-10AA-4D82-82AF-7892D4485B22}" xr6:coauthVersionLast="47" xr6:coauthVersionMax="47" xr10:uidLastSave="{00000000-0000-0000-0000-000000000000}"/>
  <bookViews>
    <workbookView xWindow="-120" yWindow="-120" windowWidth="19440" windowHeight="15000" tabRatio="986" xr2:uid="{00000000-000D-0000-FFFF-FFFF00000000}"/>
  </bookViews>
  <sheets>
    <sheet name="Table 1" sheetId="1" r:id="rId1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650" i="1" l="1"/>
  <c r="H650" i="1" s="1"/>
  <c r="F649" i="1"/>
  <c r="H649" i="1" s="1"/>
  <c r="F648" i="1"/>
  <c r="H648" i="1" s="1"/>
  <c r="F647" i="1"/>
  <c r="H647" i="1" s="1"/>
  <c r="F646" i="1"/>
  <c r="H646" i="1" s="1"/>
  <c r="F645" i="1"/>
  <c r="H645" i="1" s="1"/>
  <c r="F644" i="1"/>
  <c r="H644" i="1" s="1"/>
  <c r="F643" i="1"/>
  <c r="H643" i="1" s="1"/>
  <c r="F642" i="1"/>
  <c r="H642" i="1" s="1"/>
  <c r="F641" i="1"/>
  <c r="H641" i="1" s="1"/>
  <c r="F640" i="1"/>
  <c r="H640" i="1" s="1"/>
  <c r="F639" i="1"/>
  <c r="H639" i="1" s="1"/>
  <c r="F638" i="1"/>
  <c r="H638" i="1" s="1"/>
  <c r="F637" i="1"/>
  <c r="H637" i="1" s="1"/>
  <c r="F636" i="1"/>
  <c r="H636" i="1" s="1"/>
  <c r="F635" i="1"/>
  <c r="H635" i="1" s="1"/>
  <c r="F634" i="1"/>
  <c r="H634" i="1" s="1"/>
  <c r="F633" i="1"/>
  <c r="F628" i="1"/>
  <c r="H628" i="1" s="1"/>
  <c r="F627" i="1"/>
  <c r="H627" i="1" s="1"/>
  <c r="F626" i="1"/>
  <c r="H626" i="1" s="1"/>
  <c r="F625" i="1"/>
  <c r="H625" i="1" s="1"/>
  <c r="F624" i="1"/>
  <c r="H624" i="1" s="1"/>
  <c r="F623" i="1"/>
  <c r="H623" i="1" s="1"/>
  <c r="F622" i="1"/>
  <c r="H622" i="1" s="1"/>
  <c r="F621" i="1"/>
  <c r="H621" i="1" s="1"/>
  <c r="F620" i="1"/>
  <c r="H620" i="1" s="1"/>
  <c r="F619" i="1"/>
  <c r="H619" i="1" s="1"/>
  <c r="F618" i="1"/>
  <c r="H618" i="1" s="1"/>
  <c r="F617" i="1"/>
  <c r="H617" i="1" s="1"/>
  <c r="F616" i="1"/>
  <c r="H616" i="1" s="1"/>
  <c r="F615" i="1"/>
  <c r="H615" i="1" s="1"/>
  <c r="F614" i="1"/>
  <c r="H614" i="1" s="1"/>
  <c r="F613" i="1"/>
  <c r="H613" i="1" s="1"/>
  <c r="F612" i="1"/>
  <c r="H612" i="1" s="1"/>
  <c r="F611" i="1"/>
  <c r="H611" i="1" s="1"/>
  <c r="F610" i="1"/>
  <c r="H610" i="1" s="1"/>
  <c r="F606" i="1"/>
  <c r="H606" i="1" s="1"/>
  <c r="F605" i="1"/>
  <c r="H605" i="1" s="1"/>
  <c r="F604" i="1"/>
  <c r="H604" i="1" s="1"/>
  <c r="F603" i="1"/>
  <c r="H603" i="1" s="1"/>
  <c r="F602" i="1"/>
  <c r="H602" i="1" s="1"/>
  <c r="F601" i="1"/>
  <c r="H601" i="1" s="1"/>
  <c r="F600" i="1"/>
  <c r="H600" i="1" s="1"/>
  <c r="F599" i="1"/>
  <c r="H599" i="1" s="1"/>
  <c r="F598" i="1"/>
  <c r="H598" i="1" s="1"/>
  <c r="F597" i="1"/>
  <c r="H597" i="1" s="1"/>
  <c r="F596" i="1"/>
  <c r="H596" i="1" s="1"/>
  <c r="F595" i="1"/>
  <c r="H595" i="1" s="1"/>
  <c r="F594" i="1"/>
  <c r="H594" i="1" s="1"/>
  <c r="F593" i="1"/>
  <c r="H593" i="1" s="1"/>
  <c r="F592" i="1"/>
  <c r="H592" i="1" s="1"/>
  <c r="F591" i="1"/>
  <c r="H591" i="1" s="1"/>
  <c r="F590" i="1"/>
  <c r="H590" i="1" s="1"/>
  <c r="F589" i="1"/>
  <c r="H589" i="1" s="1"/>
  <c r="F588" i="1"/>
  <c r="H588" i="1" s="1"/>
  <c r="F587" i="1"/>
  <c r="H587" i="1" s="1"/>
  <c r="F586" i="1"/>
  <c r="H586" i="1" s="1"/>
  <c r="F585" i="1"/>
  <c r="H585" i="1" s="1"/>
  <c r="F584" i="1"/>
  <c r="H584" i="1" s="1"/>
  <c r="F583" i="1"/>
  <c r="H583" i="1" s="1"/>
  <c r="F582" i="1"/>
  <c r="H582" i="1" s="1"/>
  <c r="F581" i="1"/>
  <c r="H581" i="1" s="1"/>
  <c r="F580" i="1"/>
  <c r="H580" i="1" s="1"/>
  <c r="F579" i="1"/>
  <c r="H579" i="1" s="1"/>
  <c r="F578" i="1"/>
  <c r="H578" i="1" s="1"/>
  <c r="F577" i="1"/>
  <c r="H577" i="1" s="1"/>
  <c r="F576" i="1"/>
  <c r="H576" i="1" s="1"/>
  <c r="F575" i="1"/>
  <c r="H575" i="1" s="1"/>
  <c r="F574" i="1"/>
  <c r="H574" i="1" s="1"/>
  <c r="F573" i="1"/>
  <c r="H573" i="1" s="1"/>
  <c r="F572" i="1"/>
  <c r="H572" i="1" s="1"/>
  <c r="F571" i="1"/>
  <c r="H571" i="1" s="1"/>
  <c r="F570" i="1"/>
  <c r="H570" i="1" s="1"/>
  <c r="F569" i="1"/>
  <c r="H569" i="1" s="1"/>
  <c r="F568" i="1"/>
  <c r="H568" i="1" s="1"/>
  <c r="F567" i="1"/>
  <c r="H567" i="1" s="1"/>
  <c r="F566" i="1"/>
  <c r="H566" i="1" s="1"/>
  <c r="F565" i="1"/>
  <c r="H565" i="1" s="1"/>
  <c r="F561" i="1"/>
  <c r="H561" i="1" s="1"/>
  <c r="F560" i="1"/>
  <c r="H560" i="1" s="1"/>
  <c r="F559" i="1"/>
  <c r="H559" i="1" s="1"/>
  <c r="F558" i="1"/>
  <c r="H558" i="1" s="1"/>
  <c r="F557" i="1"/>
  <c r="H557" i="1" s="1"/>
  <c r="F556" i="1"/>
  <c r="H556" i="1" s="1"/>
  <c r="F555" i="1"/>
  <c r="H555" i="1" s="1"/>
  <c r="F554" i="1"/>
  <c r="H554" i="1" s="1"/>
  <c r="F553" i="1"/>
  <c r="H553" i="1" s="1"/>
  <c r="F552" i="1"/>
  <c r="H552" i="1" s="1"/>
  <c r="F551" i="1"/>
  <c r="H551" i="1" s="1"/>
  <c r="F550" i="1"/>
  <c r="H550" i="1" s="1"/>
  <c r="F549" i="1"/>
  <c r="H549" i="1" s="1"/>
  <c r="F548" i="1"/>
  <c r="H548" i="1" s="1"/>
  <c r="F547" i="1"/>
  <c r="H547" i="1" s="1"/>
  <c r="F546" i="1"/>
  <c r="H546" i="1" s="1"/>
  <c r="F545" i="1"/>
  <c r="H545" i="1" s="1"/>
  <c r="F544" i="1"/>
  <c r="H544" i="1" s="1"/>
  <c r="F543" i="1"/>
  <c r="H543" i="1" s="1"/>
  <c r="F542" i="1"/>
  <c r="F538" i="1"/>
  <c r="H538" i="1" s="1"/>
  <c r="F537" i="1"/>
  <c r="H537" i="1" s="1"/>
  <c r="F536" i="1"/>
  <c r="H536" i="1" s="1"/>
  <c r="F535" i="1"/>
  <c r="H535" i="1" s="1"/>
  <c r="F534" i="1"/>
  <c r="H534" i="1" s="1"/>
  <c r="F533" i="1"/>
  <c r="H533" i="1" s="1"/>
  <c r="F532" i="1"/>
  <c r="H532" i="1" s="1"/>
  <c r="F531" i="1"/>
  <c r="H531" i="1" s="1"/>
  <c r="F530" i="1"/>
  <c r="H530" i="1" s="1"/>
  <c r="F529" i="1"/>
  <c r="H529" i="1" s="1"/>
  <c r="F528" i="1"/>
  <c r="H528" i="1" s="1"/>
  <c r="F527" i="1"/>
  <c r="H527" i="1" s="1"/>
  <c r="F526" i="1"/>
  <c r="H526" i="1" s="1"/>
  <c r="F525" i="1"/>
  <c r="H525" i="1" s="1"/>
  <c r="F524" i="1"/>
  <c r="H524" i="1" s="1"/>
  <c r="F523" i="1"/>
  <c r="H523" i="1" s="1"/>
  <c r="F522" i="1"/>
  <c r="H522" i="1" s="1"/>
  <c r="F521" i="1"/>
  <c r="H521" i="1" s="1"/>
  <c r="F520" i="1"/>
  <c r="H520" i="1" s="1"/>
  <c r="F519" i="1"/>
  <c r="H519" i="1" s="1"/>
  <c r="F518" i="1"/>
  <c r="H518" i="1" s="1"/>
  <c r="F517" i="1"/>
  <c r="H517" i="1" s="1"/>
  <c r="F513" i="1"/>
  <c r="H513" i="1" s="1"/>
  <c r="F512" i="1"/>
  <c r="H512" i="1" s="1"/>
  <c r="F511" i="1"/>
  <c r="H511" i="1" s="1"/>
  <c r="F510" i="1"/>
  <c r="H510" i="1" s="1"/>
  <c r="F509" i="1"/>
  <c r="H509" i="1" s="1"/>
  <c r="F508" i="1"/>
  <c r="H508" i="1" s="1"/>
  <c r="F507" i="1"/>
  <c r="H507" i="1" s="1"/>
  <c r="F506" i="1"/>
  <c r="H506" i="1" s="1"/>
  <c r="F505" i="1"/>
  <c r="H505" i="1" s="1"/>
  <c r="F504" i="1"/>
  <c r="H504" i="1" s="1"/>
  <c r="F503" i="1"/>
  <c r="H503" i="1" s="1"/>
  <c r="F502" i="1"/>
  <c r="H502" i="1" s="1"/>
  <c r="F501" i="1"/>
  <c r="H501" i="1" s="1"/>
  <c r="F500" i="1"/>
  <c r="H500" i="1" s="1"/>
  <c r="F499" i="1"/>
  <c r="H499" i="1" s="1"/>
  <c r="F498" i="1"/>
  <c r="H498" i="1" s="1"/>
  <c r="F497" i="1"/>
  <c r="H497" i="1" s="1"/>
  <c r="F496" i="1"/>
  <c r="H496" i="1" s="1"/>
  <c r="F495" i="1"/>
  <c r="H495" i="1" s="1"/>
  <c r="F494" i="1"/>
  <c r="H494" i="1" s="1"/>
  <c r="F493" i="1"/>
  <c r="H493" i="1" s="1"/>
  <c r="F492" i="1"/>
  <c r="H492" i="1" s="1"/>
  <c r="F491" i="1"/>
  <c r="H491" i="1" s="1"/>
  <c r="F490" i="1"/>
  <c r="H490" i="1" s="1"/>
  <c r="F489" i="1"/>
  <c r="H489" i="1" s="1"/>
  <c r="F488" i="1"/>
  <c r="F484" i="1"/>
  <c r="H484" i="1" s="1"/>
  <c r="F483" i="1"/>
  <c r="H483" i="1" s="1"/>
  <c r="F482" i="1"/>
  <c r="H482" i="1" s="1"/>
  <c r="F481" i="1"/>
  <c r="H481" i="1" s="1"/>
  <c r="F480" i="1"/>
  <c r="H480" i="1" s="1"/>
  <c r="F479" i="1"/>
  <c r="H479" i="1" s="1"/>
  <c r="F478" i="1"/>
  <c r="H478" i="1" s="1"/>
  <c r="F477" i="1"/>
  <c r="H477" i="1" s="1"/>
  <c r="F476" i="1"/>
  <c r="H476" i="1" s="1"/>
  <c r="F472" i="1"/>
  <c r="H472" i="1" s="1"/>
  <c r="F471" i="1"/>
  <c r="H471" i="1" s="1"/>
  <c r="F467" i="1"/>
  <c r="H467" i="1" s="1"/>
  <c r="F466" i="1"/>
  <c r="H466" i="1" s="1"/>
  <c r="F465" i="1"/>
  <c r="H465" i="1" s="1"/>
  <c r="F461" i="1"/>
  <c r="H461" i="1" s="1"/>
  <c r="F460" i="1"/>
  <c r="H460" i="1" s="1"/>
  <c r="F459" i="1"/>
  <c r="H459" i="1" s="1"/>
  <c r="F458" i="1"/>
  <c r="H458" i="1" s="1"/>
  <c r="F457" i="1"/>
  <c r="H457" i="1" s="1"/>
  <c r="F456" i="1"/>
  <c r="H456" i="1" s="1"/>
  <c r="F455" i="1"/>
  <c r="H455" i="1" s="1"/>
  <c r="F454" i="1"/>
  <c r="H454" i="1" s="1"/>
  <c r="F453" i="1"/>
  <c r="H453" i="1" s="1"/>
  <c r="F452" i="1"/>
  <c r="H452" i="1" s="1"/>
  <c r="F451" i="1"/>
  <c r="H451" i="1" s="1"/>
  <c r="F450" i="1"/>
  <c r="H450" i="1" s="1"/>
  <c r="F449" i="1"/>
  <c r="H449" i="1" s="1"/>
  <c r="F448" i="1"/>
  <c r="H448" i="1" s="1"/>
  <c r="F447" i="1"/>
  <c r="H447" i="1" s="1"/>
  <c r="F446" i="1"/>
  <c r="F442" i="1"/>
  <c r="H442" i="1" s="1"/>
  <c r="F441" i="1"/>
  <c r="H441" i="1" s="1"/>
  <c r="F440" i="1"/>
  <c r="H440" i="1" s="1"/>
  <c r="F439" i="1"/>
  <c r="H439" i="1" s="1"/>
  <c r="F435" i="1"/>
  <c r="H435" i="1" s="1"/>
  <c r="F434" i="1"/>
  <c r="H434" i="1" s="1"/>
  <c r="F433" i="1"/>
  <c r="H433" i="1" s="1"/>
  <c r="F432" i="1"/>
  <c r="H432" i="1" s="1"/>
  <c r="F431" i="1"/>
  <c r="H431" i="1" s="1"/>
  <c r="F430" i="1"/>
  <c r="H430" i="1" s="1"/>
  <c r="F429" i="1"/>
  <c r="H429" i="1" s="1"/>
  <c r="F428" i="1"/>
  <c r="H428" i="1" s="1"/>
  <c r="F427" i="1"/>
  <c r="H427" i="1" s="1"/>
  <c r="F426" i="1"/>
  <c r="H426" i="1" s="1"/>
  <c r="F425" i="1"/>
  <c r="H425" i="1" s="1"/>
  <c r="F424" i="1"/>
  <c r="H424" i="1" s="1"/>
  <c r="F423" i="1"/>
  <c r="H423" i="1" s="1"/>
  <c r="F422" i="1"/>
  <c r="F418" i="1"/>
  <c r="H418" i="1" s="1"/>
  <c r="F417" i="1"/>
  <c r="H417" i="1" s="1"/>
  <c r="F416" i="1"/>
  <c r="H416" i="1" s="1"/>
  <c r="F415" i="1"/>
  <c r="H415" i="1" s="1"/>
  <c r="F414" i="1"/>
  <c r="H414" i="1" s="1"/>
  <c r="F413" i="1"/>
  <c r="H413" i="1" s="1"/>
  <c r="F412" i="1"/>
  <c r="H412" i="1" s="1"/>
  <c r="F411" i="1"/>
  <c r="H411" i="1" s="1"/>
  <c r="F410" i="1"/>
  <c r="H410" i="1" s="1"/>
  <c r="F409" i="1"/>
  <c r="H409" i="1" s="1"/>
  <c r="F408" i="1"/>
  <c r="H408" i="1" s="1"/>
  <c r="F407" i="1"/>
  <c r="H407" i="1" s="1"/>
  <c r="F406" i="1"/>
  <c r="H406" i="1" s="1"/>
  <c r="F405" i="1"/>
  <c r="H405" i="1" s="1"/>
  <c r="F404" i="1"/>
  <c r="H404" i="1" s="1"/>
  <c r="F403" i="1"/>
  <c r="H403" i="1" s="1"/>
  <c r="F402" i="1"/>
  <c r="H402" i="1" s="1"/>
  <c r="F401" i="1"/>
  <c r="H401" i="1" s="1"/>
  <c r="F397" i="1"/>
  <c r="H397" i="1" s="1"/>
  <c r="F396" i="1"/>
  <c r="H396" i="1" s="1"/>
  <c r="F395" i="1"/>
  <c r="H395" i="1" s="1"/>
  <c r="F394" i="1"/>
  <c r="H394" i="1" s="1"/>
  <c r="F393" i="1"/>
  <c r="H393" i="1" s="1"/>
  <c r="F392" i="1"/>
  <c r="H392" i="1" s="1"/>
  <c r="F391" i="1"/>
  <c r="H391" i="1" s="1"/>
  <c r="F390" i="1"/>
  <c r="H390" i="1" s="1"/>
  <c r="F389" i="1"/>
  <c r="H389" i="1" s="1"/>
  <c r="F388" i="1"/>
  <c r="H388" i="1" s="1"/>
  <c r="F387" i="1"/>
  <c r="H387" i="1" s="1"/>
  <c r="F386" i="1"/>
  <c r="H386" i="1" s="1"/>
  <c r="F385" i="1"/>
  <c r="H385" i="1" s="1"/>
  <c r="F384" i="1"/>
  <c r="F380" i="1"/>
  <c r="H380" i="1" s="1"/>
  <c r="F379" i="1"/>
  <c r="F375" i="1"/>
  <c r="H375" i="1" s="1"/>
  <c r="F374" i="1"/>
  <c r="H374" i="1" s="1"/>
  <c r="F373" i="1"/>
  <c r="H373" i="1" s="1"/>
  <c r="F372" i="1"/>
  <c r="H372" i="1" s="1"/>
  <c r="F371" i="1"/>
  <c r="H371" i="1" s="1"/>
  <c r="F370" i="1"/>
  <c r="H370" i="1" s="1"/>
  <c r="F369" i="1"/>
  <c r="H369" i="1" s="1"/>
  <c r="F368" i="1"/>
  <c r="H368" i="1" s="1"/>
  <c r="F367" i="1"/>
  <c r="H367" i="1" s="1"/>
  <c r="F366" i="1"/>
  <c r="H366" i="1" s="1"/>
  <c r="F365" i="1"/>
  <c r="H365" i="1" s="1"/>
  <c r="F364" i="1"/>
  <c r="H364" i="1" s="1"/>
  <c r="F363" i="1"/>
  <c r="H363" i="1" s="1"/>
  <c r="F362" i="1"/>
  <c r="H362" i="1" s="1"/>
  <c r="F361" i="1"/>
  <c r="H361" i="1" s="1"/>
  <c r="F360" i="1"/>
  <c r="H360" i="1" s="1"/>
  <c r="F359" i="1"/>
  <c r="H359" i="1" s="1"/>
  <c r="F358" i="1"/>
  <c r="H358" i="1" s="1"/>
  <c r="F357" i="1"/>
  <c r="H357" i="1" s="1"/>
  <c r="F356" i="1"/>
  <c r="F352" i="1"/>
  <c r="H352" i="1" s="1"/>
  <c r="F351" i="1"/>
  <c r="H351" i="1" s="1"/>
  <c r="F350" i="1"/>
  <c r="H350" i="1" s="1"/>
  <c r="F349" i="1"/>
  <c r="H349" i="1" s="1"/>
  <c r="F345" i="1"/>
  <c r="H345" i="1" s="1"/>
  <c r="F344" i="1"/>
  <c r="H344" i="1" s="1"/>
  <c r="F343" i="1"/>
  <c r="H343" i="1" s="1"/>
  <c r="F342" i="1"/>
  <c r="H342" i="1" s="1"/>
  <c r="F341" i="1"/>
  <c r="F337" i="1"/>
  <c r="H337" i="1" s="1"/>
  <c r="F336" i="1"/>
  <c r="H336" i="1" s="1"/>
  <c r="F335" i="1"/>
  <c r="F331" i="1"/>
  <c r="H331" i="1" s="1"/>
  <c r="F330" i="1"/>
  <c r="H330" i="1" s="1"/>
  <c r="F329" i="1"/>
  <c r="H329" i="1" s="1"/>
  <c r="F328" i="1"/>
  <c r="H328" i="1" s="1"/>
  <c r="F327" i="1"/>
  <c r="H327" i="1" s="1"/>
  <c r="F326" i="1"/>
  <c r="H326" i="1" s="1"/>
  <c r="F325" i="1"/>
  <c r="H325" i="1" s="1"/>
  <c r="F324" i="1"/>
  <c r="H324" i="1" s="1"/>
  <c r="F323" i="1"/>
  <c r="H323" i="1" s="1"/>
  <c r="F322" i="1"/>
  <c r="H322" i="1" s="1"/>
  <c r="F321" i="1"/>
  <c r="H321" i="1" s="1"/>
  <c r="F320" i="1"/>
  <c r="H320" i="1" s="1"/>
  <c r="F319" i="1"/>
  <c r="H319" i="1" s="1"/>
  <c r="F318" i="1"/>
  <c r="H318" i="1" s="1"/>
  <c r="F317" i="1"/>
  <c r="H317" i="1" s="1"/>
  <c r="F316" i="1"/>
  <c r="H316" i="1" s="1"/>
  <c r="F315" i="1"/>
  <c r="H315" i="1" s="1"/>
  <c r="F314" i="1"/>
  <c r="H314" i="1" s="1"/>
  <c r="F313" i="1"/>
  <c r="H313" i="1" s="1"/>
  <c r="F312" i="1"/>
  <c r="H312" i="1" s="1"/>
  <c r="F311" i="1"/>
  <c r="H311" i="1" s="1"/>
  <c r="F310" i="1"/>
  <c r="H310" i="1" s="1"/>
  <c r="F306" i="1"/>
  <c r="H306" i="1" s="1"/>
  <c r="F305" i="1"/>
  <c r="H305" i="1" s="1"/>
  <c r="F304" i="1"/>
  <c r="H304" i="1" s="1"/>
  <c r="F303" i="1"/>
  <c r="H303" i="1" s="1"/>
  <c r="F302" i="1"/>
  <c r="H302" i="1" s="1"/>
  <c r="F301" i="1"/>
  <c r="H301" i="1" s="1"/>
  <c r="F300" i="1"/>
  <c r="H300" i="1" s="1"/>
  <c r="F299" i="1"/>
  <c r="H299" i="1" s="1"/>
  <c r="F298" i="1"/>
  <c r="H298" i="1" s="1"/>
  <c r="F297" i="1"/>
  <c r="H297" i="1" s="1"/>
  <c r="F296" i="1"/>
  <c r="H296" i="1" s="1"/>
  <c r="F295" i="1"/>
  <c r="H295" i="1" s="1"/>
  <c r="F291" i="1"/>
  <c r="H291" i="1" s="1"/>
  <c r="F290" i="1"/>
  <c r="H290" i="1" s="1"/>
  <c r="F289" i="1"/>
  <c r="H289" i="1" s="1"/>
  <c r="F288" i="1"/>
  <c r="H288" i="1" s="1"/>
  <c r="F287" i="1"/>
  <c r="H287" i="1" s="1"/>
  <c r="F286" i="1"/>
  <c r="H286" i="1" s="1"/>
  <c r="F285" i="1"/>
  <c r="H285" i="1" s="1"/>
  <c r="F284" i="1"/>
  <c r="H284" i="1" s="1"/>
  <c r="F283" i="1"/>
  <c r="H283" i="1" s="1"/>
  <c r="F282" i="1"/>
  <c r="H282" i="1" s="1"/>
  <c r="F281" i="1"/>
  <c r="H281" i="1" s="1"/>
  <c r="F280" i="1"/>
  <c r="H280" i="1" s="1"/>
  <c r="F279" i="1"/>
  <c r="H279" i="1" s="1"/>
  <c r="F278" i="1"/>
  <c r="H278" i="1" s="1"/>
  <c r="F277" i="1"/>
  <c r="H277" i="1" s="1"/>
  <c r="F276" i="1"/>
  <c r="H276" i="1" s="1"/>
  <c r="F275" i="1"/>
  <c r="H275" i="1" s="1"/>
  <c r="F274" i="1"/>
  <c r="H274" i="1" s="1"/>
  <c r="F273" i="1"/>
  <c r="H273" i="1" s="1"/>
  <c r="F272" i="1"/>
  <c r="H272" i="1" s="1"/>
  <c r="F268" i="1"/>
  <c r="H268" i="1" s="1"/>
  <c r="F267" i="1"/>
  <c r="H267" i="1" s="1"/>
  <c r="F266" i="1"/>
  <c r="H266" i="1" s="1"/>
  <c r="F265" i="1"/>
  <c r="H265" i="1" s="1"/>
  <c r="F264" i="1"/>
  <c r="H264" i="1" s="1"/>
  <c r="F263" i="1"/>
  <c r="H263" i="1" s="1"/>
  <c r="F259" i="1"/>
  <c r="H259" i="1" s="1"/>
  <c r="F258" i="1"/>
  <c r="H258" i="1" s="1"/>
  <c r="F254" i="1"/>
  <c r="H254" i="1" s="1"/>
  <c r="F253" i="1"/>
  <c r="H253" i="1" s="1"/>
  <c r="F249" i="1"/>
  <c r="H249" i="1" s="1"/>
  <c r="F248" i="1"/>
  <c r="H248" i="1" s="1"/>
  <c r="F247" i="1"/>
  <c r="H247" i="1" s="1"/>
  <c r="F246" i="1"/>
  <c r="H246" i="1" s="1"/>
  <c r="F245" i="1"/>
  <c r="H245" i="1" s="1"/>
  <c r="F244" i="1"/>
  <c r="H244" i="1" s="1"/>
  <c r="F240" i="1"/>
  <c r="H240" i="1" s="1"/>
  <c r="F239" i="1"/>
  <c r="H239" i="1" s="1"/>
  <c r="F238" i="1"/>
  <c r="H238" i="1" s="1"/>
  <c r="F237" i="1"/>
  <c r="H237" i="1" s="1"/>
  <c r="F236" i="1"/>
  <c r="H236" i="1" s="1"/>
  <c r="F232" i="1"/>
  <c r="H232" i="1" s="1"/>
  <c r="F231" i="1"/>
  <c r="H231" i="1" s="1"/>
  <c r="F230" i="1"/>
  <c r="H230" i="1" s="1"/>
  <c r="F229" i="1"/>
  <c r="H229" i="1" s="1"/>
  <c r="F228" i="1"/>
  <c r="H228" i="1" s="1"/>
  <c r="F227" i="1"/>
  <c r="H227" i="1" s="1"/>
  <c r="F223" i="1"/>
  <c r="H223" i="1" s="1"/>
  <c r="F222" i="1"/>
  <c r="H222" i="1" s="1"/>
  <c r="F221" i="1"/>
  <c r="H221" i="1" s="1"/>
  <c r="F220" i="1"/>
  <c r="H220" i="1" s="1"/>
  <c r="F219" i="1"/>
  <c r="H219" i="1" s="1"/>
  <c r="F218" i="1"/>
  <c r="H218" i="1" s="1"/>
  <c r="F217" i="1"/>
  <c r="H217" i="1" s="1"/>
  <c r="F216" i="1"/>
  <c r="H216" i="1" s="1"/>
  <c r="F215" i="1"/>
  <c r="H215" i="1" s="1"/>
  <c r="F214" i="1"/>
  <c r="H214" i="1" s="1"/>
  <c r="F213" i="1"/>
  <c r="H213" i="1" s="1"/>
  <c r="F212" i="1"/>
  <c r="H212" i="1" s="1"/>
  <c r="F211" i="1"/>
  <c r="H211" i="1" s="1"/>
  <c r="F210" i="1"/>
  <c r="H210" i="1" s="1"/>
  <c r="F209" i="1"/>
  <c r="H209" i="1" s="1"/>
  <c r="F208" i="1"/>
  <c r="H208" i="1" s="1"/>
  <c r="F207" i="1"/>
  <c r="F203" i="1"/>
  <c r="H203" i="1" s="1"/>
  <c r="F202" i="1"/>
  <c r="H202" i="1" s="1"/>
  <c r="F201" i="1"/>
  <c r="H201" i="1" s="1"/>
  <c r="F200" i="1"/>
  <c r="H200" i="1" s="1"/>
  <c r="F199" i="1"/>
  <c r="H199" i="1" s="1"/>
  <c r="F198" i="1"/>
  <c r="H198" i="1" s="1"/>
  <c r="F197" i="1"/>
  <c r="H197" i="1" s="1"/>
  <c r="F196" i="1"/>
  <c r="H196" i="1" s="1"/>
  <c r="F195" i="1"/>
  <c r="H195" i="1" s="1"/>
  <c r="F194" i="1"/>
  <c r="H194" i="1" s="1"/>
  <c r="F193" i="1"/>
  <c r="H193" i="1" s="1"/>
  <c r="F192" i="1"/>
  <c r="H192" i="1" s="1"/>
  <c r="F191" i="1"/>
  <c r="H191" i="1" s="1"/>
  <c r="F190" i="1"/>
  <c r="H190" i="1" s="1"/>
  <c r="F189" i="1"/>
  <c r="H189" i="1" s="1"/>
  <c r="F188" i="1"/>
  <c r="H188" i="1" s="1"/>
  <c r="F187" i="1"/>
  <c r="H187" i="1" s="1"/>
  <c r="F186" i="1"/>
  <c r="H186" i="1" s="1"/>
  <c r="F182" i="1"/>
  <c r="H182" i="1" s="1"/>
  <c r="F181" i="1"/>
  <c r="H181" i="1" s="1"/>
  <c r="F180" i="1"/>
  <c r="H180" i="1" s="1"/>
  <c r="F179" i="1"/>
  <c r="H179" i="1" s="1"/>
  <c r="F178" i="1"/>
  <c r="H178" i="1" s="1"/>
  <c r="F177" i="1"/>
  <c r="H177" i="1" s="1"/>
  <c r="F173" i="1"/>
  <c r="H173" i="1" s="1"/>
  <c r="F172" i="1"/>
  <c r="H172" i="1" s="1"/>
  <c r="F168" i="1"/>
  <c r="H168" i="1" s="1"/>
  <c r="F167" i="1"/>
  <c r="H167" i="1" s="1"/>
  <c r="F166" i="1"/>
  <c r="H166" i="1" s="1"/>
  <c r="F165" i="1"/>
  <c r="H165" i="1" s="1"/>
  <c r="F164" i="1"/>
  <c r="H164" i="1" s="1"/>
  <c r="F163" i="1"/>
  <c r="H163" i="1" s="1"/>
  <c r="F162" i="1"/>
  <c r="H162" i="1" s="1"/>
  <c r="F158" i="1"/>
  <c r="F159" i="1" s="1"/>
  <c r="F154" i="1"/>
  <c r="H154" i="1" s="1"/>
  <c r="F153" i="1"/>
  <c r="H153" i="1" s="1"/>
  <c r="F152" i="1"/>
  <c r="H152" i="1" s="1"/>
  <c r="F151" i="1"/>
  <c r="H151" i="1" s="1"/>
  <c r="F150" i="1"/>
  <c r="H150" i="1" s="1"/>
  <c r="F149" i="1"/>
  <c r="H149" i="1" s="1"/>
  <c r="F148" i="1"/>
  <c r="H148" i="1" s="1"/>
  <c r="F144" i="1"/>
  <c r="H144" i="1" s="1"/>
  <c r="F143" i="1"/>
  <c r="H143" i="1" s="1"/>
  <c r="F142" i="1"/>
  <c r="H142" i="1" s="1"/>
  <c r="F141" i="1"/>
  <c r="H141" i="1" s="1"/>
  <c r="F140" i="1"/>
  <c r="H140" i="1" s="1"/>
  <c r="F139" i="1"/>
  <c r="H139" i="1" s="1"/>
  <c r="F138" i="1"/>
  <c r="H138" i="1" s="1"/>
  <c r="F137" i="1"/>
  <c r="H137" i="1" s="1"/>
  <c r="F136" i="1"/>
  <c r="H136" i="1" s="1"/>
  <c r="F135" i="1"/>
  <c r="H135" i="1" s="1"/>
  <c r="F134" i="1"/>
  <c r="H134" i="1" s="1"/>
  <c r="F133" i="1"/>
  <c r="H133" i="1" s="1"/>
  <c r="F132" i="1"/>
  <c r="F127" i="1"/>
  <c r="H127" i="1" s="1"/>
  <c r="F126" i="1"/>
  <c r="H126" i="1" s="1"/>
  <c r="F125" i="1"/>
  <c r="H125" i="1" s="1"/>
  <c r="F124" i="1"/>
  <c r="H124" i="1" s="1"/>
  <c r="F123" i="1"/>
  <c r="H123" i="1" s="1"/>
  <c r="F122" i="1"/>
  <c r="H122" i="1" s="1"/>
  <c r="F121" i="1"/>
  <c r="H121" i="1" s="1"/>
  <c r="F120" i="1"/>
  <c r="H120" i="1" s="1"/>
  <c r="F119" i="1"/>
  <c r="H119" i="1" s="1"/>
  <c r="F118" i="1"/>
  <c r="H118" i="1" s="1"/>
  <c r="F117" i="1"/>
  <c r="H117" i="1" s="1"/>
  <c r="F116" i="1"/>
  <c r="H116" i="1" s="1"/>
  <c r="F115" i="1"/>
  <c r="H115" i="1" s="1"/>
  <c r="F114" i="1"/>
  <c r="H114" i="1" s="1"/>
  <c r="F113" i="1"/>
  <c r="H113" i="1" s="1"/>
  <c r="F112" i="1"/>
  <c r="H112" i="1" s="1"/>
  <c r="F111" i="1"/>
  <c r="H111" i="1" s="1"/>
  <c r="F110" i="1"/>
  <c r="H110" i="1" s="1"/>
  <c r="F109" i="1"/>
  <c r="H109" i="1" s="1"/>
  <c r="F108" i="1"/>
  <c r="H108" i="1" s="1"/>
  <c r="F107" i="1"/>
  <c r="H107" i="1" s="1"/>
  <c r="F106" i="1"/>
  <c r="H106" i="1" s="1"/>
  <c r="F105" i="1"/>
  <c r="H105" i="1" s="1"/>
  <c r="F104" i="1"/>
  <c r="H104" i="1" s="1"/>
  <c r="F103" i="1"/>
  <c r="F98" i="1"/>
  <c r="H98" i="1" s="1"/>
  <c r="F97" i="1"/>
  <c r="H97" i="1" s="1"/>
  <c r="F96" i="1"/>
  <c r="H96" i="1" s="1"/>
  <c r="F95" i="1"/>
  <c r="H95" i="1" s="1"/>
  <c r="F94" i="1"/>
  <c r="H94" i="1" s="1"/>
  <c r="F93" i="1"/>
  <c r="H93" i="1" s="1"/>
  <c r="F92" i="1"/>
  <c r="H92" i="1" s="1"/>
  <c r="F91" i="1"/>
  <c r="H91" i="1" s="1"/>
  <c r="F90" i="1"/>
  <c r="H90" i="1" s="1"/>
  <c r="F89" i="1"/>
  <c r="H89" i="1" s="1"/>
  <c r="F88" i="1"/>
  <c r="H88" i="1" s="1"/>
  <c r="F87" i="1"/>
  <c r="F83" i="1"/>
  <c r="H83" i="1" s="1"/>
  <c r="F82" i="1"/>
  <c r="H82" i="1" s="1"/>
  <c r="F81" i="1"/>
  <c r="H81" i="1" s="1"/>
  <c r="F80" i="1"/>
  <c r="H80" i="1" s="1"/>
  <c r="F79" i="1"/>
  <c r="H79" i="1" s="1"/>
  <c r="F78" i="1"/>
  <c r="H78" i="1" s="1"/>
  <c r="F77" i="1"/>
  <c r="H77" i="1" s="1"/>
  <c r="F73" i="1"/>
  <c r="H73" i="1" s="1"/>
  <c r="F72" i="1"/>
  <c r="H72" i="1" s="1"/>
  <c r="F71" i="1"/>
  <c r="H71" i="1" s="1"/>
  <c r="F70" i="1"/>
  <c r="H70" i="1" s="1"/>
  <c r="F69" i="1"/>
  <c r="H69" i="1" s="1"/>
  <c r="F68" i="1"/>
  <c r="H68" i="1" s="1"/>
  <c r="F64" i="1"/>
  <c r="H64" i="1" s="1"/>
  <c r="F63" i="1"/>
  <c r="H63" i="1" s="1"/>
  <c r="F62" i="1"/>
  <c r="H62" i="1" s="1"/>
  <c r="F61" i="1"/>
  <c r="H61" i="1" s="1"/>
  <c r="F60" i="1"/>
  <c r="H60" i="1" s="1"/>
  <c r="F59" i="1"/>
  <c r="H59" i="1" s="1"/>
  <c r="F58" i="1"/>
  <c r="H58" i="1" s="1"/>
  <c r="F56" i="1"/>
  <c r="H56" i="1" s="1"/>
  <c r="F55" i="1"/>
  <c r="H55" i="1" s="1"/>
  <c r="F54" i="1"/>
  <c r="H54" i="1" s="1"/>
  <c r="F53" i="1"/>
  <c r="H53" i="1" s="1"/>
  <c r="F49" i="1"/>
  <c r="H49" i="1" s="1"/>
  <c r="F48" i="1"/>
  <c r="H48" i="1" s="1"/>
  <c r="F47" i="1"/>
  <c r="H47" i="1" s="1"/>
  <c r="F46" i="1"/>
  <c r="H46" i="1" s="1"/>
  <c r="F45" i="1"/>
  <c r="H45" i="1" s="1"/>
  <c r="F44" i="1"/>
  <c r="H44" i="1" s="1"/>
  <c r="F43" i="1"/>
  <c r="H43" i="1" s="1"/>
  <c r="F42" i="1"/>
  <c r="H42" i="1" s="1"/>
  <c r="F41" i="1"/>
  <c r="H41" i="1" s="1"/>
  <c r="F40" i="1"/>
  <c r="H40" i="1" s="1"/>
  <c r="F224" i="1" l="1"/>
  <c r="F338" i="1"/>
  <c r="F346" i="1"/>
  <c r="F462" i="1"/>
  <c r="H50" i="1"/>
  <c r="H84" i="1"/>
  <c r="F398" i="1"/>
  <c r="F436" i="1"/>
  <c r="H468" i="1"/>
  <c r="F473" i="1"/>
  <c r="F74" i="1"/>
  <c r="F100" i="1"/>
  <c r="H87" i="1"/>
  <c r="H100" i="1" s="1"/>
  <c r="F155" i="1"/>
  <c r="H169" i="1"/>
  <c r="H384" i="1"/>
  <c r="H398" i="1" s="1"/>
  <c r="F419" i="1"/>
  <c r="H422" i="1"/>
  <c r="H436" i="1" s="1"/>
  <c r="F443" i="1"/>
  <c r="F562" i="1"/>
  <c r="H542" i="1"/>
  <c r="H562" i="1" s="1"/>
  <c r="H65" i="1"/>
  <c r="F129" i="1"/>
  <c r="H103" i="1"/>
  <c r="H129" i="1" s="1"/>
  <c r="H155" i="1"/>
  <c r="F376" i="1"/>
  <c r="H356" i="1"/>
  <c r="H376" i="1" s="1"/>
  <c r="F65" i="1"/>
  <c r="H446" i="1"/>
  <c r="H462" i="1" s="1"/>
  <c r="F50" i="1"/>
  <c r="H74" i="1"/>
  <c r="F84" i="1"/>
  <c r="F381" i="1"/>
  <c r="H379" i="1"/>
  <c r="H381" i="1" s="1"/>
  <c r="H419" i="1"/>
  <c r="H443" i="1"/>
  <c r="F145" i="1"/>
  <c r="F514" i="1"/>
  <c r="H132" i="1"/>
  <c r="H145" i="1" s="1"/>
  <c r="H158" i="1"/>
  <c r="H183" i="1"/>
  <c r="H250" i="1"/>
  <c r="H260" i="1"/>
  <c r="H292" i="1"/>
  <c r="H307" i="1"/>
  <c r="H332" i="1"/>
  <c r="H233" i="1"/>
  <c r="H174" i="1"/>
  <c r="H204" i="1"/>
  <c r="H255" i="1"/>
  <c r="H269" i="1"/>
  <c r="H353" i="1"/>
  <c r="H241" i="1"/>
  <c r="F169" i="1"/>
  <c r="F183" i="1"/>
  <c r="F233" i="1"/>
  <c r="F241" i="1"/>
  <c r="F255" i="1"/>
  <c r="F269" i="1"/>
  <c r="F307" i="1"/>
  <c r="F353" i="1"/>
  <c r="H473" i="1"/>
  <c r="H488" i="1"/>
  <c r="H514" i="1" s="1"/>
  <c r="H539" i="1"/>
  <c r="H207" i="1"/>
  <c r="H224" i="1" s="1"/>
  <c r="H335" i="1"/>
  <c r="H338" i="1" s="1"/>
  <c r="H341" i="1"/>
  <c r="H346" i="1" s="1"/>
  <c r="H485" i="1"/>
  <c r="F539" i="1"/>
  <c r="F607" i="1"/>
  <c r="F630" i="1"/>
  <c r="F174" i="1"/>
  <c r="F204" i="1"/>
  <c r="F250" i="1"/>
  <c r="F260" i="1"/>
  <c r="F292" i="1"/>
  <c r="F332" i="1"/>
  <c r="F468" i="1"/>
  <c r="F485" i="1"/>
  <c r="H607" i="1"/>
  <c r="H630" i="1"/>
  <c r="H633" i="1"/>
  <c r="H651" i="1" s="1"/>
  <c r="F651" i="1"/>
</calcChain>
</file>

<file path=xl/sharedStrings.xml><?xml version="1.0" encoding="utf-8"?>
<sst xmlns="http://schemas.openxmlformats.org/spreadsheetml/2006/main" count="1496" uniqueCount="1015">
  <si>
    <t>Dane wykonawcy:</t>
  </si>
  <si>
    <t>1. Cena brutto</t>
  </si>
  <si>
    <t>słownie:</t>
  </si>
  <si>
    <t>w tym:</t>
  </si>
  <si>
    <t>cena netto:</t>
  </si>
  <si>
    <t>Podatek VAT</t>
  </si>
  <si>
    <t>Produkty lecznicze używane przy cukrzycy Kod CPV : 33615000-4</t>
  </si>
  <si>
    <t>Lp</t>
  </si>
  <si>
    <t>Nazwa Leku</t>
  </si>
  <si>
    <t>Nazwa handlowa - Ilość tb. w opakowaniu</t>
  </si>
  <si>
    <t>Ilość op.</t>
  </si>
  <si>
    <t>cena jednostkowa netto</t>
  </si>
  <si>
    <t>Wartość netto</t>
  </si>
  <si>
    <t>Stawka vat</t>
  </si>
  <si>
    <t>Wartość brutto</t>
  </si>
  <si>
    <t>UWAGI</t>
  </si>
  <si>
    <t>Nazwa oferowanego produktu</t>
  </si>
  <si>
    <t>Diagen 30mg</t>
  </si>
  <si>
    <t>Diagen 30Mgx60 TABL</t>
  </si>
  <si>
    <t>Diazidan 80 mg</t>
  </si>
  <si>
    <t>DIAZIDAN 80MG * 60 TABL</t>
  </si>
  <si>
    <t>Metformax 0,5 g</t>
  </si>
  <si>
    <t>METFORMAX 500 MG * 30 TABL</t>
  </si>
  <si>
    <t>Siofor 0,85g</t>
  </si>
  <si>
    <t>SIOFOR 850MG * 30 TABL</t>
  </si>
  <si>
    <t>SIOFOR 1000</t>
  </si>
  <si>
    <t>SIOFOR 1000*30</t>
  </si>
  <si>
    <t>SYMAZIDE MR 30 MG *60</t>
  </si>
  <si>
    <t>Symazide MR 30mg x 60</t>
  </si>
  <si>
    <t>Glibetic 4MG</t>
  </si>
  <si>
    <t>Glibetic 4MG X30 TABL</t>
  </si>
  <si>
    <t>SYMGLIC 2MG X 30</t>
  </si>
  <si>
    <t>SYMGLIC 2 MG X 30</t>
  </si>
  <si>
    <t>AMARYL 3 MG X 30</t>
  </si>
  <si>
    <t>GLIBETIC 1MGx</t>
  </si>
  <si>
    <t>GLIBETIC 1MG X30 TBL</t>
  </si>
  <si>
    <t>RAZEM:</t>
  </si>
  <si>
    <t>Insulina Kod CPV : 33615100-5</t>
  </si>
  <si>
    <t>cena jednostkowa
netto</t>
  </si>
  <si>
    <t>Gensulin M 30 3 ml</t>
  </si>
  <si>
    <t>GENSULIN M30 100J.M./ML 5 WKŁAD * 3ML</t>
  </si>
  <si>
    <t>Gensulin M 50 3 ml</t>
  </si>
  <si>
    <t>GENSULIN M50 100J.M./ML 5 WKŁAD * 3ML</t>
  </si>
  <si>
    <t>Gensulin R 3 ml</t>
  </si>
  <si>
    <t>GENSULIN R 100J.M./ML 5 WKŁAD * 3ML</t>
  </si>
  <si>
    <t>Ins.Mixtard 50 Penfil 100JM/ml 3ml *5 EU</t>
  </si>
  <si>
    <t>Inovo MIx30</t>
  </si>
  <si>
    <t>NovoMix 30 Penfill 5* ml</t>
  </si>
  <si>
    <t>POLHUMIN MIX3</t>
  </si>
  <si>
    <t>POLHUMIN MIX3 300JM/3ML*5</t>
  </si>
  <si>
    <t>INS. MIXTARD 30 *5 FIOL</t>
  </si>
  <si>
    <t>Ins. Mixtard 30 100jmj/ml x 5</t>
  </si>
  <si>
    <t>INS. NOVO-RAPID 3ML * 5 FIOL</t>
  </si>
  <si>
    <t>Ins. Novo- Rapid 3ml x 5</t>
  </si>
  <si>
    <t>Insulatard</t>
  </si>
  <si>
    <t>INSULATARD 300J.M/3ML X 5</t>
  </si>
  <si>
    <t>INS. ACTRAPID PENFIL</t>
  </si>
  <si>
    <t>INS. ACTRAPID PEN. 3MLX 5</t>
  </si>
  <si>
    <t>INS ACTRAPID PENFIL</t>
  </si>
  <si>
    <t>INS.ACTRAPID PEN 3ML x10</t>
  </si>
  <si>
    <t>Preparaty przeciw anemii Kod CPV : 33621300-2</t>
  </si>
  <si>
    <t>Adicum Follicum 15 mg</t>
  </si>
  <si>
    <t>ACIDUM FOLICUM 15MG*30 TABL</t>
  </si>
  <si>
    <t>Adicum Follicum 5 mg</t>
  </si>
  <si>
    <t>ACIDUM FOLICUM 5MG*30 TABL</t>
  </si>
  <si>
    <t>Sorbifer Durules</t>
  </si>
  <si>
    <t>SORBIFER DURULES*50 TABL.</t>
  </si>
  <si>
    <t>Hemofer prol.</t>
  </si>
  <si>
    <t>HEMOFER PROLONG. * 30 DRA</t>
  </si>
  <si>
    <t>TARDYFERON FOL 80mg</t>
  </si>
  <si>
    <t>TARDYFERON FOL 30 tab</t>
  </si>
  <si>
    <t>TARDYFERON 80 MG x 30 TBL</t>
  </si>
  <si>
    <t>TARDYFERON 80MG x 30TBL</t>
  </si>
  <si>
    <t>Środki moczopędne Kod CPV : 33622300-9</t>
  </si>
  <si>
    <t>Furosemid 0,02 amp.</t>
  </si>
  <si>
    <t>FUROSEMID INJ.20MG/2ML * 5 AMP</t>
  </si>
  <si>
    <t>Furosemid 0,04</t>
  </si>
  <si>
    <t>FUROSEMID 40MG*30TABL</t>
  </si>
  <si>
    <t>Hydrochlorothiazidum 25 mg</t>
  </si>
  <si>
    <t>Hydrochlorothiazidum 25mg*30 tabl.</t>
  </si>
  <si>
    <t>Tertensif SR 1,5 mg</t>
  </si>
  <si>
    <t>TERTENSIF SR 1,5MG * 30 TABL</t>
  </si>
  <si>
    <t>Verospiron 50mg</t>
  </si>
  <si>
    <t>VEROSPIRON 50MG * 30 KAPS</t>
  </si>
  <si>
    <t>Diured 5 mg</t>
  </si>
  <si>
    <t>Diured 5 mg *30 tabl.</t>
  </si>
  <si>
    <t>TIALORID MITE</t>
  </si>
  <si>
    <t>Tialorid mite * 50 tbl</t>
  </si>
  <si>
    <t>Produkty lecznicze dla układu moczowo-płciowego oraz hormonów Kod CPV : 33640000-8</t>
  </si>
  <si>
    <t>Cardura XL 4 mg</t>
  </si>
  <si>
    <t>CARDURA XL 4MG * 30 TABL</t>
  </si>
  <si>
    <t>Ditropam 5mg</t>
  </si>
  <si>
    <t>DITROPAN 5MG * 30 TAB</t>
  </si>
  <si>
    <t>Milurit 100</t>
  </si>
  <si>
    <t>MILURIT 100 MG *50 TBL</t>
  </si>
  <si>
    <t>Milurit 300mg</t>
  </si>
  <si>
    <t>MILURIT 300 MG *30 TBL</t>
  </si>
  <si>
    <t>Finaster 5 mg</t>
  </si>
  <si>
    <t>FINASTER 5MG * 30 TABL.POWL.</t>
  </si>
  <si>
    <t>Furagin 0,05</t>
  </si>
  <si>
    <t>FURAGINUM TEVA 50MG*30 TABL</t>
  </si>
  <si>
    <t>TITLODIN 4 MG</t>
  </si>
  <si>
    <t>TITLODINE 4 MKG X 28</t>
  </si>
  <si>
    <t>Ubretid 5 Mg</t>
  </si>
  <si>
    <t>Ubretid 5Mg X 20 TABL</t>
  </si>
  <si>
    <t>Urotrim 0,1 Mg</t>
  </si>
  <si>
    <t>Urotrim 0,1 Mg X 30 TABL</t>
  </si>
  <si>
    <t>Titlonide 2 Mg</t>
  </si>
  <si>
    <t>Titlonide 2 Mg X 28 TABL</t>
  </si>
  <si>
    <t>11.</t>
  </si>
  <si>
    <t>ADATAM 0,4 x 30 TBL</t>
  </si>
  <si>
    <t>ADATAM 0,4 x 30TBL</t>
  </si>
  <si>
    <t>12.</t>
  </si>
  <si>
    <t>TAMSUDIL 0,4 X 30 TBL</t>
  </si>
  <si>
    <t>Produkty lecznicze dla dermatologii Kod CPV : 33631000-2</t>
  </si>
  <si>
    <t>Alantan maść</t>
  </si>
  <si>
    <t>ALANTAN MAŚĆ 30 G</t>
  </si>
  <si>
    <t>Argosulfan 2% krem</t>
  </si>
  <si>
    <t>ARGOSULFAN KREM 2% 40G</t>
  </si>
  <si>
    <t>Dermatol</t>
  </si>
  <si>
    <t>DERMATOL PROSZEK 2G</t>
  </si>
  <si>
    <t>Dermovate maść</t>
  </si>
  <si>
    <t>DERMOVATE MAŚĆ 0,05% 25G</t>
  </si>
  <si>
    <t>Dermovate płyn</t>
  </si>
  <si>
    <t>DERMOVATE PŁYN 25ML</t>
  </si>
  <si>
    <t>Detreomycyna 2% maść</t>
  </si>
  <si>
    <t>DETREOMYCYNA 2% 5G MAŚĆ</t>
  </si>
  <si>
    <t>Hydrocortisonum krem 1%</t>
  </si>
  <si>
    <t>HYDROCORTISONUM AFP 1% KREM 15G</t>
  </si>
  <si>
    <t>Linomag maść</t>
  </si>
  <si>
    <t>LINOMAG MAŚĆ 20% 30G</t>
  </si>
  <si>
    <t>Maść ichtiolowa</t>
  </si>
  <si>
    <t>MASC ICHTIOLOWA 20G</t>
  </si>
  <si>
    <t>Maść na odciski</t>
  </si>
  <si>
    <t>MASC NA ODCISKI 10G</t>
  </si>
  <si>
    <t>Neomycyna aerozol</t>
  </si>
  <si>
    <t>NEOMYCINUM TZF AER. 32G (55ML)</t>
  </si>
  <si>
    <t>Oxycort aerozol</t>
  </si>
  <si>
    <t>OXYCORT AEROZOL 30ML (16,125G)</t>
  </si>
  <si>
    <t>Sudocrem</t>
  </si>
  <si>
    <t>SUDOCREM 250G</t>
  </si>
  <si>
    <t>Tormentiol maść</t>
  </si>
  <si>
    <t>TORMENTIOL MAŚĆ 20G</t>
  </si>
  <si>
    <t>Ttriderm krem</t>
  </si>
  <si>
    <t>TRIDERM KREM 20G</t>
  </si>
  <si>
    <t>Triderm maść</t>
  </si>
  <si>
    <t>TRIDERM MAŚĆ 15G</t>
  </si>
  <si>
    <t>IRUXOL MONO MASC</t>
  </si>
  <si>
    <t>Iruxol Mono 1,2 j./g  20 g</t>
  </si>
  <si>
    <t>Belogent maść</t>
  </si>
  <si>
    <t>Belogent maść30g</t>
  </si>
  <si>
    <t>BEDICORT C MAŚĆ</t>
  </si>
  <si>
    <t>BEDICORT MAŚĆ 15G</t>
  </si>
  <si>
    <t>Novoscabin 120Ml</t>
  </si>
  <si>
    <t>NISITA MAŚĆ DO NOSA</t>
  </si>
  <si>
    <t>NISITA MAŚĆ10G</t>
  </si>
  <si>
    <t>RANISILVER SPRAY 125 ML</t>
  </si>
  <si>
    <t>RANISILVER SPRAY</t>
  </si>
  <si>
    <t>DEXAPOLCORT AER 55 ML</t>
  </si>
  <si>
    <t>DEXAPOLCORT ARE  55 ML</t>
  </si>
  <si>
    <t>BELLOGENT  KREM 30 G</t>
  </si>
  <si>
    <t>BELLOGENT MaśĆ 30G</t>
  </si>
  <si>
    <t>ALTACET Żel</t>
  </si>
  <si>
    <t>ALTACET ZEL 75 G</t>
  </si>
  <si>
    <t>Produkty lecznicze dla przewodu pokarmowego i metabolizmu Kod CPV : 33610000-9</t>
  </si>
  <si>
    <t>Lacidofil</t>
  </si>
  <si>
    <t>LACIDOFIL * 20 KAPS</t>
  </si>
  <si>
    <t>Controloc 20 mg</t>
  </si>
  <si>
    <t>CONTROLOC 20 MG * 100 Kaps</t>
  </si>
  <si>
    <t>Controloc 40 mg</t>
  </si>
  <si>
    <t>CONTROLOC 40 MG *100 TBL</t>
  </si>
  <si>
    <t>Gastrolit 4,15g saszetki</t>
  </si>
  <si>
    <t>GASTROLIT SASZETKI 4,15G*15SZT</t>
  </si>
  <si>
    <t>No-spa forte 80 mg*</t>
  </si>
  <si>
    <t>NO-SPA FORTE 80 MG*20 T6BL</t>
  </si>
  <si>
    <t>No-spa amp</t>
  </si>
  <si>
    <t>NO -SPA  40MG/2 ML * 5 AMP</t>
  </si>
  <si>
    <t>Papaverinum h/chl amp</t>
  </si>
  <si>
    <t>PAPAVERINUM H/CHL INJ 04GG/2 ML*10 AMP</t>
  </si>
  <si>
    <t>Atropinum sulf. Amp</t>
  </si>
  <si>
    <t>ATROPINUM SULF.1MG/1ML *10 AMP</t>
  </si>
  <si>
    <t>Torecan 6,5 mg czopki</t>
  </si>
  <si>
    <t>TORECAN 6,5MG * 6 CZOPKÓW</t>
  </si>
  <si>
    <t>Famogast 20 mg x 60</t>
  </si>
  <si>
    <t>FAMOGAST 20 mg x 60</t>
  </si>
  <si>
    <t>Famogast 40 mg x 60</t>
  </si>
  <si>
    <t>FAMOGAST40 MG x 60</t>
  </si>
  <si>
    <t>Emanera 20  56</t>
  </si>
  <si>
    <t>Emenera 20  x 56</t>
  </si>
  <si>
    <t>Emanera 40 mg  x 56</t>
  </si>
  <si>
    <t>Emenera 40 mg x56</t>
  </si>
  <si>
    <t>Produkty lecznicze do leczenia zaburzeń w funkcjonowaniu przewodu pokarmowego Kod CPV : 33612000-3</t>
  </si>
  <si>
    <t>Krople miętowe 35g</t>
  </si>
  <si>
    <t>KROPLE MIĘTOWE 35G</t>
  </si>
  <si>
    <t>Krople walerianowe</t>
  </si>
  <si>
    <t>KROPLE WALERIANOWE 35G</t>
  </si>
  <si>
    <t>Krople żołądkowe 35g</t>
  </si>
  <si>
    <t>KROPLE ŻOŁĄDKOWE 35G</t>
  </si>
  <si>
    <t>Liść mięty</t>
  </si>
  <si>
    <t>MIETA LIŚĆ 50 G</t>
  </si>
  <si>
    <t>Loperamid 2mg</t>
  </si>
  <si>
    <t>LOPERAMID WZF 2MG * 30 TABL.</t>
  </si>
  <si>
    <t>Metoclopramidum 0,01g</t>
  </si>
  <si>
    <t>METOCLOPRAMID 10 MG* 50TBL</t>
  </si>
  <si>
    <t>Scopolan 10mg</t>
  </si>
  <si>
    <t>SCOPOLAN 0,01G * 30 DRAŻ</t>
  </si>
  <si>
    <t>Produkty lecznicze do leczenia zaburzeń związanych z nadkwasotą Kod CPV : 33611000-6</t>
  </si>
  <si>
    <t>Alugastrin zawiesina</t>
  </si>
  <si>
    <t>ALUGASTRIN ZAWIESINA 250ML</t>
  </si>
  <si>
    <t>49,47 zł</t>
  </si>
  <si>
    <t>Środki przeczyszczające Kod CPV : 33613000-0</t>
  </si>
  <si>
    <t>Alax</t>
  </si>
  <si>
    <t>ALAX * 20 DRAŻ</t>
  </si>
  <si>
    <t>Bisacodyl 5 mg</t>
  </si>
  <si>
    <t>BISACODYL 5MG * 30 TABL.POWL.</t>
  </si>
  <si>
    <t>Bisacodyl 10mg czopki</t>
  </si>
  <si>
    <t>BISACODYL 10MG * 5 CZOPKÓW</t>
  </si>
  <si>
    <t>Czopki glicerynowe 2 g</t>
  </si>
  <si>
    <t>CZOPKI GLICERYNOWE 1G *10SZT</t>
  </si>
  <si>
    <t>Fortrans 74 g</t>
  </si>
  <si>
    <t>FORTRANS SASZETKI 74G * 4 SZT</t>
  </si>
  <si>
    <t>Parafinum płyn</t>
  </si>
  <si>
    <t>PARAFINUM LIQ.100G</t>
  </si>
  <si>
    <t>LACTULOZA 150 ML</t>
  </si>
  <si>
    <t>Lactuloza 150 ml</t>
  </si>
  <si>
    <t>Carbo medicalis 0,3</t>
  </si>
  <si>
    <t>CARBO MEDICINALIS VP 300MG * 20 TABL</t>
  </si>
  <si>
    <t>Nifuroksazyd 100mg</t>
  </si>
  <si>
    <t>NIFUROKSAZYD 200MG *24 TBL</t>
  </si>
  <si>
    <t>Witaminy Kod CPV : 33616000-1</t>
  </si>
  <si>
    <t>Wit B1 3 mg</t>
  </si>
  <si>
    <t>VIT.B1 3MG * 50 TABL</t>
  </si>
  <si>
    <t>Wit B12 1mg/2 ml</t>
  </si>
  <si>
    <t>VIT.B12 INJ 1000MCG/2ML * 5 AMP</t>
  </si>
  <si>
    <t>WITAMINA B12 TBL</t>
  </si>
  <si>
    <t>WITAMINA B12 *100 TBL</t>
  </si>
  <si>
    <t>Wit B6 50 mg</t>
  </si>
  <si>
    <t>VIT.B6 50MG * 50 TABL.</t>
  </si>
  <si>
    <t>Wit Bc</t>
  </si>
  <si>
    <t>VIT.B COMP * 50 TABL.POWL.</t>
  </si>
  <si>
    <t>Wit C 0,2</t>
  </si>
  <si>
    <t>VIT.C 0,2 200MG * 50 TABL.POWL.</t>
  </si>
  <si>
    <t>Antybiotyki Kod CPV : 33631400-6</t>
  </si>
  <si>
    <t>Biofuroksym pr.roz.750 mg *1 fiol</t>
  </si>
  <si>
    <t>Biofuroksym pr.roz.1,5 g  *1 fiol</t>
  </si>
  <si>
    <t>Biseptol 960</t>
  </si>
  <si>
    <t>BISEPTOL 960 * 10 TABL</t>
  </si>
  <si>
    <t>Cipropol 500mg</t>
  </si>
  <si>
    <t>CIPROPOL 500MG*10 TABL</t>
  </si>
  <si>
    <t>Dalacin C 300mg</t>
  </si>
  <si>
    <t>DALACIN C 300MG * 16 KAPS</t>
  </si>
  <si>
    <t>Doxycyclina 100mg</t>
  </si>
  <si>
    <t>DOXYCYCLINUM 0,1G*10 KAPS</t>
  </si>
  <si>
    <t>Duomox 1g</t>
  </si>
  <si>
    <t>DUOMOX 1000MG*20 TABL</t>
  </si>
  <si>
    <t>Gentamycyna 40 mg/ml</t>
  </si>
  <si>
    <t>GENTAMYCIN KRKA 40MG/ML * 10 AMP(2ML)</t>
  </si>
  <si>
    <t>LINCOCIN 500MG</t>
  </si>
  <si>
    <t>LINCOCIN 500MG* 12 KAPS</t>
  </si>
  <si>
    <t>LINCOCIN INJ 300MG/1ML</t>
  </si>
  <si>
    <t>LINCOCIN 300/ML INJ, FIOLKA</t>
  </si>
  <si>
    <t>Nolicin 400mg</t>
  </si>
  <si>
    <t>NOLICIN 400MG * 20 TABL</t>
  </si>
  <si>
    <t>Rulid 0,15</t>
  </si>
  <si>
    <t>RULID 150MG*10 TABL</t>
  </si>
  <si>
    <t>Sumamed 0,5g</t>
  </si>
  <si>
    <t>AZITROX 500 TABL POWL 500MG*3 TBL</t>
  </si>
  <si>
    <t>Tarivid 0,2</t>
  </si>
  <si>
    <t>TARIVID 200MG * 10 TABL.POWL</t>
  </si>
  <si>
    <t>Zinnat 500mg</t>
  </si>
  <si>
    <t>ZINNAT 500MG*10 TABL</t>
  </si>
  <si>
    <t>KLACID 500 * 14</t>
  </si>
  <si>
    <t>Klacid 500 mg x 14 tbl</t>
  </si>
  <si>
    <t>LEVOXA 500</t>
  </si>
  <si>
    <t>LEVOXA 500 x 10TBL</t>
  </si>
  <si>
    <t>Taromentin 1,0 g x14</t>
  </si>
  <si>
    <t>TAROMENTIN 1 g x 14 TBL</t>
  </si>
  <si>
    <t>Środki przeciwbólowe Kod CPV : 33661200-3</t>
  </si>
  <si>
    <t>Dolargan 0,1g/2ml</t>
  </si>
  <si>
    <t>DOLARGAN INJ.50MG/ML 2ML * 10 AMP</t>
  </si>
  <si>
    <t>Ibuprofen 20 mg</t>
  </si>
  <si>
    <t>IBUPROFEN 0,2G*60 TABL</t>
  </si>
  <si>
    <t>Ketonal 0,05g</t>
  </si>
  <si>
    <t>KETONAL 0,05G * 30 KAPS</t>
  </si>
  <si>
    <t>Ketonal 0,1g/2ml</t>
  </si>
  <si>
    <t>KETONAL INJ.0,1G/2ML * 10 AMP</t>
  </si>
  <si>
    <t>Ketonal forte 0,1g</t>
  </si>
  <si>
    <t>KETONAL FORTE 100MG * 30 TABL.POWL.</t>
  </si>
  <si>
    <t>Majamil 100mg</t>
  </si>
  <si>
    <t>MAJAMIL PROLONGATUM 100MG * 20 TABL.POWL</t>
  </si>
  <si>
    <t>Nimesil saszetki 0,1g</t>
  </si>
  <si>
    <t>NIMESIL 100MG * 30 SASZ</t>
  </si>
  <si>
    <t>Paracetamol 500mg</t>
  </si>
  <si>
    <t>PARACETAMOL 0,5G * 30 TABL</t>
  </si>
  <si>
    <t>Paracetamol 500mg czopki</t>
  </si>
  <si>
    <t>PARACETAMOL 0,5G * 10 CZOPKI</t>
  </si>
  <si>
    <t>Pyralgina 5ml apm.</t>
  </si>
  <si>
    <t>PYRALGIN INJ.2,5G/5ML*5 AMP</t>
  </si>
  <si>
    <t>Pyralgina0,5 g</t>
  </si>
  <si>
    <t>PYRALGINA 0,5 G * 6 TABL.</t>
  </si>
  <si>
    <t>Tramal 0,05g</t>
  </si>
  <si>
    <t>TRAMAL 50MG * 20 KAPS</t>
  </si>
  <si>
    <t>Tramal 0,05g/1ml</t>
  </si>
  <si>
    <t>TRAMAL 50MG/1ML * 5 AMP</t>
  </si>
  <si>
    <t>Tramal 100 mg</t>
  </si>
  <si>
    <t>TRAMAL RETARD 100MG * 30 TABL</t>
  </si>
  <si>
    <t>Tramal 100 mg / czopki</t>
  </si>
  <si>
    <t>TRAMAL 0,1G * 5 CZOPKÓW</t>
  </si>
  <si>
    <t>Tramal 150</t>
  </si>
  <si>
    <t>TRAMAL RETARD 150MG * 50 TABL</t>
  </si>
  <si>
    <t>Tramal krople 0,1g/1ml</t>
  </si>
  <si>
    <t>TRAMAL 100MG/ML KROPLE 96 ML</t>
  </si>
  <si>
    <t>Preparaty przciwkaszlowe i przeciwko przeziębieniom Kod CPV : 33674000-5</t>
  </si>
  <si>
    <t>Ambrosol 0,6 syrop</t>
  </si>
  <si>
    <t>AMBROSOL 0,6 30MG/5ML 120ML SYROP</t>
  </si>
  <si>
    <t>Cerutin</t>
  </si>
  <si>
    <t>CERUTIN * 125 TABL.POWL.</t>
  </si>
  <si>
    <t>Scorbolamid</t>
  </si>
  <si>
    <t>SCORBOLAMID * 20 DRAŻ</t>
  </si>
  <si>
    <t>Sebidin</t>
  </si>
  <si>
    <t>SEBIDIN DO SSANIA * 20 TABL</t>
  </si>
  <si>
    <t>Syrop Prawoślazowy</t>
  </si>
  <si>
    <t>SYROP PRAWOSLAZXOWY 125G</t>
  </si>
  <si>
    <t>Thiocodin 10 tbl</t>
  </si>
  <si>
    <t>THIOCODIN 10 TBL</t>
  </si>
  <si>
    <t>Preparaty odżywiania wewnątrzjelitowego Kod CPV : 33692510-5</t>
  </si>
  <si>
    <t>Glukoza 5%</t>
  </si>
  <si>
    <t>GLUCOSUM 5% 500ML</t>
  </si>
  <si>
    <t>Natrium Chlor 0,9%</t>
  </si>
  <si>
    <t>NATR.CHLOR.0,9% 250ML</t>
  </si>
  <si>
    <t>NATR.CHLOR.0,9% 500ML</t>
  </si>
  <si>
    <t>PWE</t>
  </si>
  <si>
    <t>PLYN WIELOELEKTR. 250ML</t>
  </si>
  <si>
    <t>PLYN WIELOELEKTR. 500ML</t>
  </si>
  <si>
    <t>Środki przeciwgrzybiczne do użytku dermatologicznego Kod CPV : 33631100-3</t>
  </si>
  <si>
    <t>Clotrimazol 1%</t>
  </si>
  <si>
    <t>CLOTRIMAZOL KREM 1% 20G</t>
  </si>
  <si>
    <t>Clotrimazol tab. Vag 0,1g</t>
  </si>
  <si>
    <t>CLOTRIMAZOL 0,1G * 6 TABL.VAGINAL.</t>
  </si>
  <si>
    <t>Fluconazole 0,05g</t>
  </si>
  <si>
    <t>FLUMYCON 50MG * 14 KAPS</t>
  </si>
  <si>
    <t>Fluconazole syrop 5mg/1ml</t>
  </si>
  <si>
    <t>FLUMYCON SYROP 5MG/ML 150ML</t>
  </si>
  <si>
    <t>Pirolam zawiesina</t>
  </si>
  <si>
    <t>PIROLAM ZAWIESINA 1% 20G</t>
  </si>
  <si>
    <t>Pirolam żel 1%</t>
  </si>
  <si>
    <t>PIROLAM ŻEL 1% 20G</t>
  </si>
  <si>
    <t>Środki przeciw łuszczycowe Kod CPV : 33631300-5</t>
  </si>
  <si>
    <t>Cutivate krem</t>
  </si>
  <si>
    <t>CUTIVATE KREM 15G</t>
  </si>
  <si>
    <t>Salicylol 5% oliwka</t>
  </si>
  <si>
    <t>SALICYLOL OLIWKA 100G</t>
  </si>
  <si>
    <t>Środki przeciw robacze Kod CPV : 33691200-2</t>
  </si>
  <si>
    <t>Vermox 0,1</t>
  </si>
  <si>
    <t>VERMOX 100MG * 6 TABL.</t>
  </si>
  <si>
    <t>PYRANTELUM 0,25G * 3 TABL</t>
  </si>
  <si>
    <t>PYRANTELU m 0,25 * 3 Tabl</t>
  </si>
  <si>
    <t>Produkty przeciwzapalne i przeciwreumatyczne Kod CPV : 33632100-0</t>
  </si>
  <si>
    <t>Butapirazol maść</t>
  </si>
  <si>
    <t>BUTAPIRAZOL 5 % MAŚĆ 30G</t>
  </si>
  <si>
    <t>Naproxen 10%żel</t>
  </si>
  <si>
    <t>NAPROXEN ZEL 10% 50G</t>
  </si>
  <si>
    <t>METYPRED 4 MG * 30</t>
  </si>
  <si>
    <t>Metypred 4 mg * 30</t>
  </si>
  <si>
    <t>DICLAC 75 AMP</t>
  </si>
  <si>
    <t>DICLAC INJ. 75MG/3 ML X 5</t>
  </si>
  <si>
    <t>Diclac  duo  150 mg</t>
  </si>
  <si>
    <t>Diclac  Duo 150 mg  x 20 tbl</t>
  </si>
  <si>
    <t>Diclac  50 mg</t>
  </si>
  <si>
    <t>Diclac  50 mg  x20 tbl</t>
  </si>
  <si>
    <t>Środki lecznicze dla układu oddechowego Kod CPV : 33670000-7</t>
  </si>
  <si>
    <t>Floxonase aer 50 mcg</t>
  </si>
  <si>
    <t>FLIXONASAE AER 50MCG*120 DAWEK</t>
  </si>
  <si>
    <t>Atrovent aerozol / wziewy</t>
  </si>
  <si>
    <t>ATROVENT N AEROZOL 20MCG/DAW.200 DAWEK</t>
  </si>
  <si>
    <t>Berotec N aerozol</t>
  </si>
  <si>
    <t>BEROTEC N 100MCG/DAWKĘ 200DAWEK/10ML</t>
  </si>
  <si>
    <t>Buderhin aerozol</t>
  </si>
  <si>
    <t>BUDERHIN 50MCG/DAW.200 DAW.10ML</t>
  </si>
  <si>
    <t>Epyllin cr ret. 0,25 g</t>
  </si>
  <si>
    <t>EUPHYLLIN CR RET.250MG*30 TABL.POWL.</t>
  </si>
  <si>
    <t>Euphillina long 200</t>
  </si>
  <si>
    <t>EUPHYLLIN LONG 200MG*30 KAPS.</t>
  </si>
  <si>
    <t>Euphillina long 300</t>
  </si>
  <si>
    <t>EUPHYLLIN LONG 300MG*30 KAPS.</t>
  </si>
  <si>
    <t>Flegamina 8mg</t>
  </si>
  <si>
    <t>FLEGAMINA 8MG * 20 TABL</t>
  </si>
  <si>
    <t>Flegamina syrop</t>
  </si>
  <si>
    <t>FLEGAMINA SYR.4MG/5ML 120ML</t>
  </si>
  <si>
    <t>Flixotide areozol 0,125/dawka</t>
  </si>
  <si>
    <t>FLIXOTIDE AEROZOL 125MCG 60 DAWEK</t>
  </si>
  <si>
    <t>Forastmin 0,012mg</t>
  </si>
  <si>
    <t>FORASTMIN * 60 KAPS.</t>
  </si>
  <si>
    <t>Serevent 25 MCG aerozol</t>
  </si>
  <si>
    <t>SEREVENT AER.BEZFREONOWY 25MCG*120 DAWEK</t>
  </si>
  <si>
    <t>SINGULAIR 10</t>
  </si>
  <si>
    <t>SINGULAIR 10*28</t>
  </si>
  <si>
    <t>Theovent 300</t>
  </si>
  <si>
    <t>THEOVENT 300MG * 50 TABL.O PRZEDŁ.UWALN.</t>
  </si>
  <si>
    <t>VENTOLIN amp</t>
  </si>
  <si>
    <t>VENTOLIN 2mg/1ml x 20 amp</t>
  </si>
  <si>
    <t>VENTOLIN AMP</t>
  </si>
  <si>
    <t>VENTOLIN 1mg/1ml x 20 amp</t>
  </si>
  <si>
    <t>Ventolin dysk 0,2mg/dawka</t>
  </si>
  <si>
    <t>VENTOLIN DYSK 200MCG * 60 DAWEK</t>
  </si>
  <si>
    <t>Fluxiton 125MCG/dawka 60 tabl</t>
  </si>
  <si>
    <t>Zafiron caps 12 mg</t>
  </si>
  <si>
    <t>ZAFIRON 12MCG * 60 KAPS + 1 INHALATOR.</t>
  </si>
  <si>
    <t>Budiair 200MCG/200dawek</t>
  </si>
  <si>
    <t>Betablokery Kod CPV : 33622600-2</t>
  </si>
  <si>
    <t>Carvedilol 6,25 x 30</t>
  </si>
  <si>
    <t>CARVEDILOL 6,25 x 30 TBL</t>
  </si>
  <si>
    <t>Carvedilol 12,5 x 30</t>
  </si>
  <si>
    <t>CARVEDILOL 12,5 x 30 TBL</t>
  </si>
  <si>
    <t>Atenolol 25mg</t>
  </si>
  <si>
    <t>ATENOLOL 25MG * 60 TABL</t>
  </si>
  <si>
    <t>Beto ZK 50 Mg * 60 tbl</t>
  </si>
  <si>
    <t>Beto ZK 50 MG*60 Tbl</t>
  </si>
  <si>
    <t>Nebilet 5 mg</t>
  </si>
  <si>
    <t>\NEBILET  5 MG x 28 TBL</t>
  </si>
  <si>
    <t>Metocard 0,05g</t>
  </si>
  <si>
    <t>METOCARD 50MG * 30 TABL</t>
  </si>
  <si>
    <t>Metogen 47,5 mg x 28</t>
  </si>
  <si>
    <t>\METOGEN 47,5 x 28TBL</t>
  </si>
  <si>
    <t>Metogen 95 mg x 28\</t>
  </si>
  <si>
    <t>METOGEN 95 Mg x 28 TBL</t>
  </si>
  <si>
    <t>Propranolol 0,01g</t>
  </si>
  <si>
    <t>PROPRANOLOL WZF 10MG * 50 TABL</t>
  </si>
  <si>
    <t>Sectral 0,2</t>
  </si>
  <si>
    <t>SECTRAL 200MG * 30 TABL.POWL</t>
  </si>
  <si>
    <t>Bisocard 2,5 MG</t>
  </si>
  <si>
    <t>Bisocard 2,5 Mgx60Tabl</t>
  </si>
  <si>
    <t>Bisocard 5 mg</t>
  </si>
  <si>
    <t>Bisocard  5 mg x 60 tbl</t>
  </si>
  <si>
    <t>Produkty lecznicze dla układu sercowo-naczyniowego Kod CPV : 33622000-6</t>
  </si>
  <si>
    <t>Agapurin 400</t>
  </si>
  <si>
    <t>AGAPURIN SR 400 MG *20 TABL.</t>
  </si>
  <si>
    <t>\Atorvagen 20 mg x 30</t>
  </si>
  <si>
    <t>\ATORVAGEN 20 MG x 30</t>
  </si>
  <si>
    <t>Atoris 30mg</t>
  </si>
  <si>
    <t>ATORIS 30MG *30TBL</t>
  </si>
  <si>
    <t>Atoris 30 mg x 60</t>
  </si>
  <si>
    <t>ATORIS 30 MG x60 tbl</t>
  </si>
  <si>
    <t>Gutron 2,5 mg</t>
  </si>
  <si>
    <t>Gutron 2,5MGx20 TABL</t>
  </si>
  <si>
    <t>Lipantyl Supra 215</t>
  </si>
  <si>
    <t>LIPANTHYL Supra 215*30</t>
  </si>
  <si>
    <t>Roswera 15mg</t>
  </si>
  <si>
    <t>ROSWERA 15 MG*28</t>
  </si>
  <si>
    <t>Simvagen 20MG</t>
  </si>
  <si>
    <t>SIMVAGEN 20 MG *28TBL</t>
  </si>
  <si>
    <t>Simvagen 40</t>
  </si>
  <si>
    <t>SIMVAGEN 40MG*28 TBL</t>
  </si>
  <si>
    <t>Nilogrin 10 mg</t>
  </si>
  <si>
    <t>NILOGRIN 10 MG*30</t>
  </si>
  <si>
    <t>Pentohexal ret 600</t>
  </si>
  <si>
    <t>PENTOHEXAL RET 600*30TABL</t>
  </si>
  <si>
    <t>Halidor 100mg</t>
  </si>
  <si>
    <t>HALIDOR 100MG*60 TBL</t>
  </si>
  <si>
    <t>ACTELSAR 80 MG</t>
  </si>
  <si>
    <t>ACTELSAR 80MG*28</t>
  </si>
  <si>
    <t>Eplenocard 25 mg x 30</t>
  </si>
  <si>
    <t>EPLENOCARD 25 x 30 TBL</t>
  </si>
  <si>
    <t>EPLENOCARD 50 MG</t>
  </si>
  <si>
    <t>EPLENOCARD 50MG X 30 TBL</t>
  </si>
  <si>
    <t>NOLIPREL FORTE</t>
  </si>
  <si>
    <t>NOLIPREL FORTE 5+1,25 MG</t>
  </si>
  <si>
    <t>BIOSOTAL 40 MG</t>
  </si>
  <si>
    <t>BIOSOTAL 40 MG X 60</t>
  </si>
  <si>
    <t>ZARANTA 5MG</t>
  </si>
  <si>
    <t>ZARANTA 5 MG x 56 TBL</t>
  </si>
  <si>
    <t>Zaranta 10 mg x 56</t>
  </si>
  <si>
    <t>ZARANTA 10 MG x %^ TBL</t>
  </si>
  <si>
    <t>Zaranta 20 mg x28 tbl</t>
  </si>
  <si>
    <t>ZARANTA 20 MG x 28 TBL</t>
  </si>
  <si>
    <t>PROTEVASC SR 35 MG</t>
  </si>
  <si>
    <t>PROTEVASC SR 35 MG x 120</t>
  </si>
  <si>
    <t>ZOFENIL7,5 MG</t>
  </si>
  <si>
    <t>ZOFENIL 7,5 MG X 28 TBL</t>
  </si>
  <si>
    <t>Blokery kanałów wapniowych Kod CPV : 33622700-3</t>
  </si>
  <si>
    <t>Amlonor 5 mg</t>
  </si>
  <si>
    <t>Amlonor 5 mg x 30 Tabl</t>
  </si>
  <si>
    <t>Amlonor 10mg</t>
  </si>
  <si>
    <t>Amlonor 10 mg x 30 Tabl</t>
  </si>
  <si>
    <t>Staveran 40 mg</t>
  </si>
  <si>
    <t>\\STAVERAN 40 MG</t>
  </si>
  <si>
    <t>Produkty lecznicze dla układu mięśniowo-szkieletowego Kod CPV : 33632000-9</t>
  </si>
  <si>
    <t>Calperos 1000</t>
  </si>
  <si>
    <t>CALPEROS 1000MG * 100 KAPS</t>
  </si>
  <si>
    <t>Ostenil 70</t>
  </si>
  <si>
    <t>OSTENIL 70MG * 4 TABL</t>
  </si>
  <si>
    <t>Osteogenon 830</t>
  </si>
  <si>
    <t>Osteogenon 830 x40 TABL</t>
  </si>
  <si>
    <t>VIT. D3 2000 J.M * 30 KAPS</t>
  </si>
  <si>
    <t>Vit. D3 2000j.m * 30 kaps</t>
  </si>
  <si>
    <t>COLCHICUM DISPERT</t>
  </si>
  <si>
    <t>COLCHICUM DISPERT 20 TBL</t>
  </si>
  <si>
    <t>Środki znieczulające Kod CPV : 33661100-2</t>
  </si>
  <si>
    <t>Lignocaina 2% amp 2 ml</t>
  </si>
  <si>
    <t>LIGNOCAINUM H/CH 2% 0,04G/ 2ML * 10 AMP</t>
  </si>
  <si>
    <t>Lignocaina żel</t>
  </si>
  <si>
    <t>LIGNOCAINUM H/CH żel 2%-30G</t>
  </si>
  <si>
    <t>Lignocainum 2% c. Noradrenalinum amp 2ml</t>
  </si>
  <si>
    <t>LIGNOCAINUM H/CH 2% c.NORADRENALINO 0,00125% 2ML *
10AMP</t>
  </si>
  <si>
    <t>Lidoposterin 5% 20g</t>
  </si>
  <si>
    <t>LIDOPOSTERIN 5% 20G</t>
  </si>
  <si>
    <t>Pozostałe produkty terapeutyczne Kod CPV : 33693000-4</t>
  </si>
  <si>
    <t>Alantan zasypka</t>
  </si>
  <si>
    <t>ALANTAN ZASYPKA 100 G</t>
  </si>
  <si>
    <t>Altacet</t>
  </si>
  <si>
    <t>ALTACET * 6 TABL</t>
  </si>
  <si>
    <t>Azulan</t>
  </si>
  <si>
    <t>AZULAN 50ML</t>
  </si>
  <si>
    <t>Borasol</t>
  </si>
  <si>
    <t>KWAS BORNY 3% BORASOL PŁYN 200G</t>
  </si>
  <si>
    <t>Kora dębu</t>
  </si>
  <si>
    <t>KORA DĘBU 50G</t>
  </si>
  <si>
    <t>Natrium Chloratum 0,9% amp.</t>
  </si>
  <si>
    <t>NATR.CHLOR.0,9% 5ML*100 AMP</t>
  </si>
  <si>
    <t>Natrium Chloratum 10% amp.</t>
  </si>
  <si>
    <t>NATR.CHLOR.10% 10ML*100 AMP.PLAST /20*5/</t>
  </si>
  <si>
    <t>Rivanolum</t>
  </si>
  <si>
    <t>RIVANOL 0,1G * 5 TABL</t>
  </si>
  <si>
    <t>Spirytus kamforowy</t>
  </si>
  <si>
    <t>SPIRYTUS KAMFOROWY 50G</t>
  </si>
  <si>
    <t>Woda utleniona 100g</t>
  </si>
  <si>
    <t>WODA UTLENIONA 3% 100G</t>
  </si>
  <si>
    <t>Żel do EKG</t>
  </si>
  <si>
    <t>ZEL DO EKG 500G</t>
  </si>
  <si>
    <t>AQUACell Ag</t>
  </si>
  <si>
    <t>AQUACEL  FOAM Ag 10*10 CM</t>
  </si>
  <si>
    <t>AQUACEL FOAM  AG</t>
  </si>
  <si>
    <t>AQUACEL  FOAM Ag 5*5 CM</t>
  </si>
  <si>
    <t>ATRAUMAN  Ag</t>
  </si>
  <si>
    <t>ATRAUMAN  Ag 10*10 CM</t>
  </si>
  <si>
    <t>Lisc szalwii 50g</t>
  </si>
  <si>
    <t>LISC SZALWII 50G</t>
  </si>
  <si>
    <t>Aqua pro injamp</t>
  </si>
  <si>
    <t>AQUA PRO INJ. 5ML*100 AMP</t>
  </si>
  <si>
    <t>AQUACAL FOAM BEZ PRZYLEPCA</t>
  </si>
  <si>
    <t>AQUACEL FOAM B/PRZYLEPCA 10X10 CM</t>
  </si>
  <si>
    <t>0,9% NaCl</t>
  </si>
  <si>
    <t>0,9% NaCl 5ML X 100 DO INJ.</t>
  </si>
  <si>
    <t>HEPATIL</t>
  </si>
  <si>
    <t>HEPATIL x 80 trbl</t>
  </si>
  <si>
    <t>TEGADERM</t>
  </si>
  <si>
    <t>TEGADERM 10 X 12 X 1 SZT</t>
  </si>
  <si>
    <t>Środki chroniące naczynia krwionośne Kod CPV : 33622400-0</t>
  </si>
  <si>
    <t>Diosminex</t>
  </si>
  <si>
    <t>DIOSMINEX 500MG * 60 TABL.POWL.</t>
  </si>
  <si>
    <t>VESSEL DUE F X 50</t>
  </si>
  <si>
    <t>Produkty lecznicze do terapii serca Kod CPV : 33622100-7</t>
  </si>
  <si>
    <t>Cardiol C</t>
  </si>
  <si>
    <t>CARDIOL C KROPLE 40G</t>
  </si>
  <si>
    <t>Digoxin 0,1mg</t>
  </si>
  <si>
    <t>DIGOXIN 0,1MG * 30 TABL A</t>
  </si>
  <si>
    <t>Digoxin 0,25mg</t>
  </si>
  <si>
    <t>DIGOXIN 0,25MG * 30 TABL</t>
  </si>
  <si>
    <t>Effox long 50 mg</t>
  </si>
  <si>
    <t>EFFOX 50MG LONG * 30 TABL</t>
  </si>
  <si>
    <t>Effox long 75</t>
  </si>
  <si>
    <t>EFFOX 75MG LONG * 30 TABL</t>
  </si>
  <si>
    <t>Isoptin 120SR</t>
  </si>
  <si>
    <t>ISOPTIN SR 120MG * 40 TABL</t>
  </si>
  <si>
    <t>Molsidomina 4mg</t>
  </si>
  <si>
    <t>MOLSIDOMINA 4MG * 30 TABL</t>
  </si>
  <si>
    <t>Mononit 10mg</t>
  </si>
  <si>
    <t>MONONIT 10MG * 60 TABL.POWL</t>
  </si>
  <si>
    <t>Mononit 20mg</t>
  </si>
  <si>
    <t>MONONIT 20MG * 60 TABL.POWL.</t>
  </si>
  <si>
    <t>Nitromint aerozol 0,4m/dawka</t>
  </si>
  <si>
    <t>NITROMINT AER.400MCG/DAW.200 DAWEK 11G</t>
  </si>
  <si>
    <t>Opacorden 0,2</t>
  </si>
  <si>
    <t>OPACORDEN 0,2G*60 TABL.</t>
  </si>
  <si>
    <t>Polfenon 150</t>
  </si>
  <si>
    <t>POLFENON 150 * 20TABL.</t>
  </si>
  <si>
    <t>Propranolol 0,04g</t>
  </si>
  <si>
    <t>PROPRANOLOL WZF 40MG * 50 TABL</t>
  </si>
  <si>
    <t>Rythmonorm 150</t>
  </si>
  <si>
    <t>RYTHMONORM 150 *20TABL.</t>
  </si>
  <si>
    <t>Środki przeciw nadciśnieniu Kod CPV : 33622200-8</t>
  </si>
  <si>
    <t>Axtil 5mg</t>
  </si>
  <si>
    <t>AXTIL 5MG * 30TABL.</t>
  </si>
  <si>
    <t>Captopril 25 mg</t>
  </si>
  <si>
    <t>CAPTOPRIL 25MG*30 TABL.BLIST.</t>
  </si>
  <si>
    <t>Co-Prenessa 4mg/1,25g</t>
  </si>
  <si>
    <t>CO-PRENESSA 4MG/1,25MG * 30 TABL</t>
  </si>
  <si>
    <t>CO-VALSACOR 160+12.5</t>
  </si>
  <si>
    <t>CO-VALSACOR 160+12,5  *30</t>
  </si>
  <si>
    <t>Enarenal 10mg</t>
  </si>
  <si>
    <t>ENARENAL 10MG * 30 TABL</t>
  </si>
  <si>
    <t>Enarenal 20mg</t>
  </si>
  <si>
    <t>ENARENAL 20MG * 30TABL.</t>
  </si>
  <si>
    <t>Enarenal 5mg</t>
  </si>
  <si>
    <t>ENARENAL 5MG * 30 TABL</t>
  </si>
  <si>
    <t>Egiramolan 10 mg+10 mg*30 tabl.</t>
  </si>
  <si>
    <t>Lisitlexal 10mg</t>
  </si>
  <si>
    <t>LISIHEXAL 10 MG * 30 TABL</t>
  </si>
  <si>
    <t>Acurenal 10 mg</t>
  </si>
  <si>
    <t>ACURENAL 10MG*30</t>
  </si>
  <si>
    <t>Prestarium 5mg</t>
  </si>
  <si>
    <t>PRESTARIUM 5MG*30 TABL.POWL.</t>
  </si>
  <si>
    <t>Spironal 100 mg</t>
  </si>
  <si>
    <t>SPIRONOL 100MG* 20TABL</t>
  </si>
  <si>
    <t>Spironol 25 mg</t>
  </si>
  <si>
    <t>SPIRONOL 25MG*100 TABL</t>
  </si>
  <si>
    <t>STAVERAN 40MG*20 TABL.POWL.</t>
  </si>
  <si>
    <t>Zoxon 4 mg</t>
  </si>
  <si>
    <t>ZOXON 4MG * 30 TABL</t>
  </si>
  <si>
    <t>Temisartan Mylan 40 mg*28tbl</t>
  </si>
  <si>
    <t>TEMISARTAN MYLAN 40MG *28 TBL</t>
  </si>
  <si>
    <t>Cilan 0,5mg</t>
  </si>
  <si>
    <t>CILAN 0,5 MG * 30 TABL.POWL.</t>
  </si>
  <si>
    <t>Axtil  2,5 mg</t>
  </si>
  <si>
    <t>Axtil  2,5 mg  x 30 tbl</t>
  </si>
  <si>
    <t>Środki obniżające krzepliwość krwi Kod CPV : 33621100-0</t>
  </si>
  <si>
    <t>Acard 75mg</t>
  </si>
  <si>
    <t>ACARD 75MG * 60 TABL</t>
  </si>
  <si>
    <t>Acenocumarol 4mg</t>
  </si>
  <si>
    <t>ACENOCUMAROL WZF 4MG * 60 TABL.</t>
  </si>
  <si>
    <t>Clexane 0,04g/0,4ml</t>
  </si>
  <si>
    <t>CLEXANE INJ. 40MG/0,4ML* 10 AMP.STRZ. A</t>
  </si>
  <si>
    <t>brak</t>
  </si>
  <si>
    <t>Clexane 0,6/0,6ml</t>
  </si>
  <si>
    <t>CLEXANE INJ. 60MG/0,6ML* 2 AMP.STRZ.</t>
  </si>
  <si>
    <t>Clexane 0,08g/0,8ml</t>
  </si>
  <si>
    <t>CLEXANE INJ. 80MG/0,8ML* 2 AMP.STRZ. A</t>
  </si>
  <si>
    <t>Cyclonamine 250mg</t>
  </si>
  <si>
    <t>CYCLONAMINE 250MG * 30TABL.</t>
  </si>
  <si>
    <t>Fraxiparina 0,6 ml</t>
  </si>
  <si>
    <t>FRAXIPARINE 0,6ML 5700J* 10AMPSTRZ.D/APT</t>
  </si>
  <si>
    <t>Polocard 150</t>
  </si>
  <si>
    <t>POLOCARD 0,15G * 60 TABL.POWL.</t>
  </si>
  <si>
    <t>Polopiryna S</t>
  </si>
  <si>
    <t>POLOPIRYNA S 0,3G * 20 TABL</t>
  </si>
  <si>
    <t>XARELTO 15MD</t>
  </si>
  <si>
    <t>XARELTO 15MG x 42TBL</t>
  </si>
  <si>
    <t>XARELTO 20MG</t>
  </si>
  <si>
    <t>XARELTO 20 MG*100 TBL</t>
  </si>
  <si>
    <t>Clopidogrel Apotex 75*28</t>
  </si>
  <si>
    <t>CLOPIDOGREL APOTEX 75 MG*28</t>
  </si>
  <si>
    <t>PRADAXA 110 X 30</t>
  </si>
  <si>
    <t>EQUILIS  2,5 MG</t>
  </si>
  <si>
    <t>EFECTIN ER 150MG * 28 KAPS</t>
  </si>
  <si>
    <t>Dodatki mineralne Kod CPV : 33617000-8</t>
  </si>
  <si>
    <t>Alfadiol 0,25</t>
  </si>
  <si>
    <t>ALFADIOL 0,25 * 100TABL.</t>
  </si>
  <si>
    <t>Aspargin</t>
  </si>
  <si>
    <t>ASPARGIN 0,5G * 50 TABL</t>
  </si>
  <si>
    <t>Kaldyum</t>
  </si>
  <si>
    <t>KALDYUM 600MG * 100 KAPS.</t>
  </si>
  <si>
    <t>Kalipoz</t>
  </si>
  <si>
    <t>KALIPOZ PROLONG. 0,75G * 60 TABL</t>
  </si>
  <si>
    <t>Środki oftalmologiczne Kod CPV : 33662100-9</t>
  </si>
  <si>
    <t>Biodacyna 0,3% krople</t>
  </si>
  <si>
    <t>BIODACYNA KROPL.OFTAL.0,3%-5ML</t>
  </si>
  <si>
    <t>Cornergel żel</t>
  </si>
  <si>
    <t>CORNEREGEL ŻEL DO OCZU 10G</t>
  </si>
  <si>
    <t>Cortineff ophtalm 0,1%</t>
  </si>
  <si>
    <t>CORTINEFF MAŚĆ OFTALM.0,1% 3G</t>
  </si>
  <si>
    <t>Cosopt</t>
  </si>
  <si>
    <t>COSOPT 5ML.</t>
  </si>
  <si>
    <t>Dicortinef krople</t>
  </si>
  <si>
    <t>DICORTINEFF ZAW.OFTAL. 5ML</t>
  </si>
  <si>
    <t>Gentamycyna 3% krople</t>
  </si>
  <si>
    <t>GENTAMICIN WZF 0,3% KROPLE OPHTALM 5ML</t>
  </si>
  <si>
    <t>Neomycyna 0,5 maść</t>
  </si>
  <si>
    <t>NEOMYCINUM MAŚĆ OFT.0,5% 3G</t>
  </si>
  <si>
    <t>Oftensin 5mg/1ml</t>
  </si>
  <si>
    <t>OFTENSIN KROPLE OFTALM. 0,5% 5ML</t>
  </si>
  <si>
    <t>Pilocarpina 2% 0,02g/1ml</t>
  </si>
  <si>
    <t>PILOCARPINUM 2% KROPLE OFT.2 * 5ML A</t>
  </si>
  <si>
    <t>Sulfacetamidum 10% krople</t>
  </si>
  <si>
    <t>SULFACETAMID H-E-C KROPL.OFTAL.10% 2*5ML</t>
  </si>
  <si>
    <t>Torbadex 5ml</t>
  </si>
  <si>
    <t>TOBRADEX KROPLE DO OCZU 5ML</t>
  </si>
  <si>
    <t>Trusopt krople 2%</t>
  </si>
  <si>
    <t>TRUSOPT KROPLE OPHT.2% 5ML</t>
  </si>
  <si>
    <t>XALATAN O,OO5 KROPLE DO OCZU</t>
  </si>
  <si>
    <t>Xalatan 0,005mg/ml do oczu</t>
  </si>
  <si>
    <t>CATALIN KROPLE</t>
  </si>
  <si>
    <t>CATALIN KROPLE DO OCZU</t>
  </si>
  <si>
    <t>THEALOZ KROPLE</t>
  </si>
  <si>
    <t>THEALOZ KROPLE DO OCZU</t>
  </si>
  <si>
    <t>OFTENSIN KROPLE 2,5  5 ML</t>
  </si>
  <si>
    <t>OFTENSIN KROPLE 2,5/5ML</t>
  </si>
  <si>
    <t>Preparaty antyhistaminowe do uzytku ogólnoustrojowego Kod CPV : 33675000-2</t>
  </si>
  <si>
    <t>Clemastin 1mg</t>
  </si>
  <si>
    <t>CLEMASTINUM 1MG * 30 TABL</t>
  </si>
  <si>
    <t>Flonidan 10mg</t>
  </si>
  <si>
    <t>FLONIDAN 10MG * 60 TABL.</t>
  </si>
  <si>
    <t>Allertec 10mg*30 tbl</t>
  </si>
  <si>
    <t>ALLERTEC 10 MG *30 TBL</t>
  </si>
  <si>
    <t>Środki przeciw hemoroidom do użytku miejscowego KOD CPV 24422500-3</t>
  </si>
  <si>
    <t>Hemoral czopki</t>
  </si>
  <si>
    <t>HEMOROL * 12 CZOPKÓW</t>
  </si>
  <si>
    <t>Hemorectal czopki</t>
  </si>
  <si>
    <t>HEMORECTAL * 10 CZOPKÓW</t>
  </si>
  <si>
    <t>Produkty lecznicze przeciwko chorobie Parkinsona Kod CPV : 33661400-5</t>
  </si>
  <si>
    <t>Madopar 125mg</t>
  </si>
  <si>
    <t>MADOPAR 125MG * 100 KAPS</t>
  </si>
  <si>
    <t>Madopar 250mg</t>
  </si>
  <si>
    <t>MADOPAR 250MG * 100 KAPS</t>
  </si>
  <si>
    <t>Madopar HBS 125</t>
  </si>
  <si>
    <t>MADOPAR HBS 125MG * 100 KAPS</t>
  </si>
  <si>
    <t>Nakom 0,25g/0,025g</t>
  </si>
  <si>
    <t>NAKOM 25/250MG * 100 TABL</t>
  </si>
  <si>
    <t>Nakom mite 0,1g/0,025g</t>
  </si>
  <si>
    <t>NAKOM MITE 25/100MG * 100 TABL</t>
  </si>
  <si>
    <t>Selerin 5 mg</t>
  </si>
  <si>
    <t>SEGAN 5MG * 60 TABL.</t>
  </si>
  <si>
    <t>Madopar 62,5</t>
  </si>
  <si>
    <t>Madopar 62,5 mg x100</t>
  </si>
  <si>
    <t>PAMIGEN 10*30TBL</t>
  </si>
  <si>
    <t>PAMIGEN 10 MG*100 TBL</t>
  </si>
  <si>
    <t>Akineton 2mg</t>
  </si>
  <si>
    <t>AKINETON 2MG * 50 TABL</t>
  </si>
  <si>
    <t>Neuroanaleptyki Kod CPV : 33661600-7</t>
  </si>
  <si>
    <t>Amitriptyllina 10 mg</t>
  </si>
  <si>
    <t>AMITRIPTYLINUM 10MG * 60TABL.POWL.</t>
  </si>
  <si>
    <t>Amitriptyllina 25mg</t>
  </si>
  <si>
    <t>AMITRIPTYLINUM 25MG*60TABL.POWL.</t>
  </si>
  <si>
    <t>Anaframil 0,075g SR</t>
  </si>
  <si>
    <t>ANAFRANIL SR 75 * 20 TABL.POWL.</t>
  </si>
  <si>
    <t>Sertagen 50 mg</t>
  </si>
  <si>
    <t>Sertagen 50 mg x 30</t>
  </si>
  <si>
    <t>Bioxetin 0,2</t>
  </si>
  <si>
    <t>BIOXETIN 20MG * 30TABL</t>
  </si>
  <si>
    <t>Coaxil 12,5 mg</t>
  </si>
  <si>
    <t>COAXIL 12,5MG*30 TABL</t>
  </si>
  <si>
    <t>Doxepin 10mg</t>
  </si>
  <si>
    <t>DOXEPIN 10MG * 30 KAPS</t>
  </si>
  <si>
    <t>Doxepin 25mg</t>
  </si>
  <si>
    <t>DOXEPIN 25MG * 30 KAPS</t>
  </si>
  <si>
    <t>Efectin SR 150</t>
  </si>
  <si>
    <t>Miansegen 30 mg x 30 tbl</t>
  </si>
  <si>
    <t>MIANSEGE 30 MG x 30 TBL</t>
  </si>
  <si>
    <t>MIANSEGEN 60 x 30 TBL</t>
  </si>
  <si>
    <t>MIANSEGEN  60 MG x 30 TBL</t>
  </si>
  <si>
    <t>Miansegen 10 mg x 90 tbl</t>
  </si>
  <si>
    <t>MIANSEGEN 10 MG x 90TBL</t>
  </si>
  <si>
    <t>MOKLAR 150</t>
  </si>
  <si>
    <t>MOKLAR 150MG*30 TBL</t>
  </si>
  <si>
    <t>Selgres 5mg</t>
  </si>
  <si>
    <t>SELGRES 5MG * 50TABL.</t>
  </si>
  <si>
    <t>Seronil 0,02g</t>
  </si>
  <si>
    <t>SERONIL 20MG * 100 KAPS.</t>
  </si>
  <si>
    <t>SOLIAN 400*30</t>
  </si>
  <si>
    <t>SOLIAN 400MG*30 TBL</t>
  </si>
  <si>
    <t>TRITTICI 75 MG</t>
  </si>
  <si>
    <t>TRITTICO 75 mg x 30</t>
  </si>
  <si>
    <t>TRITTICO CR</t>
  </si>
  <si>
    <t>TRITTICO CR 150MG *60</t>
  </si>
  <si>
    <t>SETALOFT 100 mg Setaloft</t>
  </si>
  <si>
    <t>SETALOFT 100MG * 30 TABL.POWL.</t>
  </si>
  <si>
    <t>Tisercin 25mg</t>
  </si>
  <si>
    <t>TISERCIN 25MG * 50 DRAŻ</t>
  </si>
  <si>
    <t>Venlectina 0,075</t>
  </si>
  <si>
    <t>VENLECTINE 75 MG * 28 KAPS</t>
  </si>
  <si>
    <t>Cital 20 mg</t>
  </si>
  <si>
    <t>Cital 20 mg x60 TABL</t>
  </si>
  <si>
    <t>PAROXETINE AUROBINDE 20 MG</t>
  </si>
  <si>
    <t>PAROXETINE AUROBINDE 20 MG*30 TBL</t>
  </si>
  <si>
    <t>FLUOKSETYNA 10 MG</t>
  </si>
  <si>
    <t>FLUOKSETYNA 10 MG X 28</t>
  </si>
  <si>
    <t>Venlectine 37,5</t>
  </si>
  <si>
    <t>Venlectine 37,5 Mgx28 TABL</t>
  </si>
  <si>
    <t>SERTAGEN 100mg</t>
  </si>
  <si>
    <t>SERTAGEN 100 MG x 28</t>
  </si>
  <si>
    <t>Pozostałe produkty lecznicze dla układu nerwowego Kod CPV : 33661700-8</t>
  </si>
  <si>
    <t>Histigen24 mg</t>
  </si>
  <si>
    <t>Histigen 24 Mgx50 TABL</t>
  </si>
  <si>
    <t>Histigen 8 NG</t>
  </si>
  <si>
    <t>Histigen 8 Mgx100 TABL</t>
  </si>
  <si>
    <t>Dipromal 0,2 mg</t>
  </si>
  <si>
    <t>DIPROMAL 0,2G*40 TABL.POWL.</t>
  </si>
  <si>
    <t>Flunarizina 5mg</t>
  </si>
  <si>
    <t>FLUNARIZINA 5MG*30 TBL</t>
  </si>
  <si>
    <t>Hydroxizina 10mg</t>
  </si>
  <si>
    <t>HYDROXYZINUM 10MG * 30 TABL</t>
  </si>
  <si>
    <t>Hydroxizina 25mg</t>
  </si>
  <si>
    <t>HYDROXYZINUM 25MG*30 TABL.POWL.</t>
  </si>
  <si>
    <t>Hydroxizina 2ml amp</t>
  </si>
  <si>
    <t>HYDROXYZINUM INJ.0,1G/2ML * 5AMP</t>
  </si>
  <si>
    <t>Hydroxizina syrop</t>
  </si>
  <si>
    <t>HYDROXYZINUM ESPEFA SYROP 10MG/5ML 250g</t>
  </si>
  <si>
    <t>Memotropil 1200</t>
  </si>
  <si>
    <t>MEMOTROPIL 1200MG * 60 TABL.POWL.</t>
  </si>
  <si>
    <t>Nootropil 200mg/1ml</t>
  </si>
  <si>
    <t>NOOTROPIL INJ.200MG/1ML 5ML*12 AMP</t>
  </si>
  <si>
    <t>Pridinol</t>
  </si>
  <si>
    <t>PRIDINOL 5MG * 50 TABL.</t>
  </si>
  <si>
    <t>SPAMILAN 5MG*60TBL</t>
  </si>
  <si>
    <t>SPAMILAN 5 MG *60TBL</t>
  </si>
  <si>
    <t>Vinpoton 5mg</t>
  </si>
  <si>
    <t>VINPOTON 5MG * 90 TABL</t>
  </si>
  <si>
    <t>Rivaldo 4,5 mg</t>
  </si>
  <si>
    <t>Rivaldo 4,56 mgx28 TABL</t>
  </si>
  <si>
    <t>Baclofen 10 mg</t>
  </si>
  <si>
    <t>BACLOFEN 10MG*50TBL</t>
  </si>
  <si>
    <t>Baclofen 20mg</t>
  </si>
  <si>
    <t>BACLOFEN 20 MG*50TBL</t>
  </si>
  <si>
    <t>Tizanor 4mg</t>
  </si>
  <si>
    <t>TIZANOR 4MG*30TBL</t>
  </si>
  <si>
    <t>MEMIGMIN 10 MG *56</t>
  </si>
  <si>
    <t>Memigmin 10 x 56</t>
  </si>
  <si>
    <t>BETAHISTINUM 16 MG X 60</t>
  </si>
  <si>
    <t>BAETAHISTINUM 16 MG X 60</t>
  </si>
  <si>
    <t>BIOMENTIN 20 MG</t>
  </si>
  <si>
    <t>BIOMENTIN 20 MG x 56</t>
  </si>
  <si>
    <t>RIVASTIGMINUM 6 MG x 56</t>
  </si>
  <si>
    <t>RIVASTIGMINUM 6 MG x 556</t>
  </si>
  <si>
    <t>RIVASTIGMINUM 3 MG x 56</t>
  </si>
  <si>
    <t>Środki przeciwepileptyczne Kod CPV : 33661300-4</t>
  </si>
  <si>
    <t>Amizepin 200 mg</t>
  </si>
  <si>
    <t>AMIZEPIN 0,2G * 50 TABL</t>
  </si>
  <si>
    <t>Karbagen 300</t>
  </si>
  <si>
    <t>KARBAGEN 300MG * 50 TABL.POWL.</t>
  </si>
  <si>
    <t>Karbagen 600</t>
  </si>
  <si>
    <t>KARBAGEN 600MG * 50 TABL.POWL.</t>
  </si>
  <si>
    <t>Convulex 500mg</t>
  </si>
  <si>
    <t>CONVULEX 500MG * 100 KAPS</t>
  </si>
  <si>
    <t>Convulex 300mg</t>
  </si>
  <si>
    <t>CONVULEX 300MG * 100 KAPS</t>
  </si>
  <si>
    <t>Depakina Chromo 300</t>
  </si>
  <si>
    <t>DEPAKINE CHRONO 0,3G * 30 TABL</t>
  </si>
  <si>
    <t>Depakina Chromo 500</t>
  </si>
  <si>
    <t>DEPAKINE CHRONO 0,5G * 30 TABL</t>
  </si>
  <si>
    <t>Finlepsin 200 mg</t>
  </si>
  <si>
    <t>FINLEPSIN 200 MG * 50 TABL</t>
  </si>
  <si>
    <t>Finlepsin 400 mg ret</t>
  </si>
  <si>
    <t>FINLEPSIN 400 MG RETARD * 50 TABL</t>
  </si>
  <si>
    <t>GABAPENTIN 300</t>
  </si>
  <si>
    <t>GABAPENTIN 300MG*100KAPS,,</t>
  </si>
  <si>
    <t>GABAPENTIN 600</t>
  </si>
  <si>
    <t>GABAPENTIN 600MG*100</t>
  </si>
  <si>
    <t>Lamitrin 100mg</t>
  </si>
  <si>
    <t>LAMITRIN 100MG * 60TABL</t>
  </si>
  <si>
    <t>LEVETIRACETAM ACTAVIS 500MG</t>
  </si>
  <si>
    <t>LEVETIRACETAM ACTAVIS 500MG*100</t>
  </si>
  <si>
    <t>Phenytoina 0,1g</t>
  </si>
  <si>
    <t>PHENYTOINUM 0,1G * 60 TABL.</t>
  </si>
  <si>
    <t>Lamotrix 50 mg</t>
  </si>
  <si>
    <t>Lamotrix 50 mg x30 Tabl</t>
  </si>
  <si>
    <t>FINLEPSIN 200 RET * 50 TBL</t>
  </si>
  <si>
    <t>Finlepsin 200 ret x 50tbl</t>
  </si>
  <si>
    <t>TRILEPTAL 300 mg</t>
  </si>
  <si>
    <t>TRILEPTAL 300 Mg x 50</t>
  </si>
  <si>
    <t>CONVULEX 150 MG</t>
  </si>
  <si>
    <t>CONVULEX 150 MGX100TBL</t>
  </si>
  <si>
    <t>PREGABALIN 75 X 56</t>
  </si>
  <si>
    <t>PREGABALIN 150 X 56</t>
  </si>
  <si>
    <t>Neuroleptyki Kod CPV : 33661500-6</t>
  </si>
  <si>
    <t>Chlorprotixen 15mg</t>
  </si>
  <si>
    <t>CHLORPROTHIXEN 15MG * 50 TABL.POWL.</t>
  </si>
  <si>
    <t>Chlorprotixen 50mg</t>
  </si>
  <si>
    <t>CHLORPROTHIXEN 50MG*50TABL.POWL.</t>
  </si>
  <si>
    <t>TIAPRID 100</t>
  </si>
  <si>
    <t>TIAPRID 100MG*20</t>
  </si>
  <si>
    <t>Clopixol 10mg</t>
  </si>
  <si>
    <t>CLOPIXOL 10MG*100 TABL</t>
  </si>
  <si>
    <t>Clopixol 25mg</t>
  </si>
  <si>
    <t>CLOPIXOL 25MG * 100 TABL</t>
  </si>
  <si>
    <t>Clopixol Acuphase</t>
  </si>
  <si>
    <t>CLOPIXOL ACUPHASE INJ.50MG/ML 5AMP.</t>
  </si>
  <si>
    <t>Clopixol dep. 0,2 amp</t>
  </si>
  <si>
    <t>CLOPIXOL DEPOT 0,2G/1ML*10 AMP</t>
  </si>
  <si>
    <t>Decaldol 0,05g/1ml amp</t>
  </si>
  <si>
    <t>DECALDOL 50MG/1ML 1ML * 5 AMP</t>
  </si>
  <si>
    <t>Risperidon 1 mg*20 tabl.</t>
  </si>
  <si>
    <t>Risperidon 2 mg*20tabl.</t>
  </si>
  <si>
    <t>Risperidon 3 mg*20 tabl.</t>
  </si>
  <si>
    <t>RISPERIDON 4MG</t>
  </si>
  <si>
    <t>RISPERIDON 4MG*20TBL</t>
  </si>
  <si>
    <t>Fluanxol 0,5 mg</t>
  </si>
  <si>
    <t>FLUANXOL 0,5MG * 50 DRAŻ</t>
  </si>
  <si>
    <t>Fluanxol 3mg</t>
  </si>
  <si>
    <t>FLUANXOL 3MG * 50 DRAŻ</t>
  </si>
  <si>
    <t>Fluanxol Dep. 0,02g/1ml amp</t>
  </si>
  <si>
    <t>FLUANXOL DEPOT INJ.20MG/1ML * 1 AMP</t>
  </si>
  <si>
    <t>Haloperidol 1mg</t>
  </si>
  <si>
    <t>HALOPERIDOL WZF 1MG * 40 TABL</t>
  </si>
  <si>
    <t>Haloperidol 5mg</t>
  </si>
  <si>
    <t>HALOPERIDOL WZF 5MG * 30 TABL</t>
  </si>
  <si>
    <t>Haloperidol 5mg amp.</t>
  </si>
  <si>
    <t>HALOPERIDOL INJ.5MG/1ML*10AMP</t>
  </si>
  <si>
    <t>Haloperidol krople 0,2% 2mg/1ml</t>
  </si>
  <si>
    <t>HALOPERIDOL KROPLE 2MG/ML 10ML</t>
  </si>
  <si>
    <t>Ketral 100 mg</t>
  </si>
  <si>
    <t>KETREL 100 MG * 60 TABL. POWL.</t>
  </si>
  <si>
    <t>Klozapol 100mg</t>
  </si>
  <si>
    <t>KLOZAPOL 100MG * 50 TABL</t>
  </si>
  <si>
    <t>Klozapol 25mg</t>
  </si>
  <si>
    <t>KLOZAPOL 25MG * 50 TABL</t>
  </si>
  <si>
    <t>KWETAPLEX 25MG</t>
  </si>
  <si>
    <t>KWETAPLEX 25 MG*20</t>
  </si>
  <si>
    <t>KWETAPLEX  XR 300 mg</t>
  </si>
  <si>
    <t>KWETAPLEX XR 300MG  x 60</t>
  </si>
  <si>
    <t>KWETAPLEX 200MG</t>
  </si>
  <si>
    <t>KWETAPLEX 200MG*60</t>
  </si>
  <si>
    <t>Zolaxa 10 mg x 90 tbl</t>
  </si>
  <si>
    <t>ZOLAXA 10 MG x 90 TBL</t>
  </si>
  <si>
    <t>Zolaxa 5 mg x 90tbl</t>
  </si>
  <si>
    <t>ZOLAXA 5 MG x 90 TBL</t>
  </si>
  <si>
    <t>Permazina 0,025g</t>
  </si>
  <si>
    <t>PERNAZINUM 25MG * 20 TABL</t>
  </si>
  <si>
    <t>Permazina 0,1g</t>
  </si>
  <si>
    <t>PERNAZINUM 100MG * 30 TABL</t>
  </si>
  <si>
    <t>Promazina 100 mg</t>
  </si>
  <si>
    <t>PROMAZIN 100MG * 60 DRAŻ</t>
  </si>
  <si>
    <t>Promazina 25mg</t>
  </si>
  <si>
    <t>PROMAZIN 25MG * 60 TABL.</t>
  </si>
  <si>
    <t>Promazina 50mg</t>
  </si>
  <si>
    <t>PROMAZIN 50MG * 60 DRAŻ</t>
  </si>
  <si>
    <t>Parogen 20 mg x 30 tbl</t>
  </si>
  <si>
    <t>PAROGEN 20 MG x 30 TBL</t>
  </si>
  <si>
    <t>Sulpiryd 100mg</t>
  </si>
  <si>
    <t>SULPIRYD 100MG*24 KAPS.</t>
  </si>
  <si>
    <t>Sulpiryd 200</t>
  </si>
  <si>
    <t>SULPIRYD PLIVA 200MG*30 TABL.</t>
  </si>
  <si>
    <t>Sulpiryd 50mg</t>
  </si>
  <si>
    <t>SULPIRYD 50MG*24 KAPS.</t>
  </si>
  <si>
    <t>Lithium carbonicum 250mg</t>
  </si>
  <si>
    <t>LITHIUM CARBONICUM 250*60TBL</t>
  </si>
  <si>
    <t>AMISAN 200 mg</t>
  </si>
  <si>
    <t>AMISAN 200MG x 60TBL</t>
  </si>
  <si>
    <t>Amisan 400 MG</t>
  </si>
  <si>
    <t>Amisan 400mg x30 TABL.</t>
  </si>
  <si>
    <t>EXPLEMED 15 MG</t>
  </si>
  <si>
    <t>EXPLEMED 15 Mg x 56</t>
  </si>
  <si>
    <t>ARKETIS 20 MG</t>
  </si>
  <si>
    <t>ARKETIS 20 MG X 30 TBL</t>
  </si>
  <si>
    <t>DULSEVIA 0,09 X 28</t>
  </si>
  <si>
    <t>Leki psychotropowe KOD CPV 33690000-3</t>
  </si>
  <si>
    <t>Clonazepam 1mg amp</t>
  </si>
  <si>
    <t>Clonazepam 1mg amp / 10 amp</t>
  </si>
  <si>
    <t>Clonazepam 0,5</t>
  </si>
  <si>
    <t>CLONAZEPAMUM TZF 0,5MG * 30 TABL</t>
  </si>
  <si>
    <t>Clonazepam 2mg</t>
  </si>
  <si>
    <t>CLONAZEPAMUM TZF 2MG * 30 TABL</t>
  </si>
  <si>
    <t>Relanium 10mg amp</t>
  </si>
  <si>
    <t>RELANIUM 10MG/2ML * 5 AMP</t>
  </si>
  <si>
    <t>Relanium 2mg</t>
  </si>
  <si>
    <t>RELANIUM 2MG * 20 TABL</t>
  </si>
  <si>
    <t>Relanium 5mg</t>
  </si>
  <si>
    <t>RELANIUM 5MG * 20 TABL</t>
  </si>
  <si>
    <t>Estazolam 2mg</t>
  </si>
  <si>
    <t>ESTAZOLAM ESPEFA 2MG * 20 TABL</t>
  </si>
  <si>
    <t>Oxazepam 10mg</t>
  </si>
  <si>
    <t>OXAZEPAM (OXAM) ESPEFA 10MG*20 TABL.</t>
  </si>
  <si>
    <t>Nasen 10 mg</t>
  </si>
  <si>
    <t>NASEN 10 MG * 20 TABL.POWL.</t>
  </si>
  <si>
    <t>Nitrazepam</t>
  </si>
  <si>
    <t>NITRAZEPAM (GSK) 5MG * 20 TABL</t>
  </si>
  <si>
    <t>Lorafen 1mg</t>
  </si>
  <si>
    <t>LORAFEN 1MG * 25 TABL</t>
  </si>
  <si>
    <t>Cloraxen 5mg</t>
  </si>
  <si>
    <t>CLORANXEN 5MG * 30 KAPS</t>
  </si>
  <si>
    <t>Transtec 70MCG/H 40mg</t>
  </si>
  <si>
    <t>Lorafen 2,5mg</t>
  </si>
  <si>
    <t>LORAFEN 2,5MG * 25 DRAŻ</t>
  </si>
  <si>
    <t>Luminal 100</t>
  </si>
  <si>
    <t>Luminal 100*10tbl</t>
  </si>
  <si>
    <t>Elenium 10</t>
  </si>
  <si>
    <t>ELENIUM 10MG*20TBL</t>
  </si>
  <si>
    <t>Signopam 10mg</t>
  </si>
  <si>
    <t>SIGNOPAM 10 MG*20</t>
  </si>
  <si>
    <t>TRANXENE 10 MG * 30</t>
  </si>
  <si>
    <t>Tranxene 10 mg *30</t>
  </si>
  <si>
    <t>TRANSTEC 35 MCG/H * 5</t>
  </si>
  <si>
    <t>Transtec  35 mcg/h x 5</t>
  </si>
  <si>
    <t>Preparaty hormonalne CPV: 33642000-2</t>
  </si>
  <si>
    <t>Letrox 50MCG</t>
  </si>
  <si>
    <t>Letrox 50MCG x 50tab</t>
  </si>
  <si>
    <t>Euthyrox N50</t>
  </si>
  <si>
    <t>Euthyrox N50 x 50 tab</t>
  </si>
  <si>
    <t>Euthyrox N25</t>
  </si>
  <si>
    <t>Euthyrox N25 x 50 tab</t>
  </si>
  <si>
    <t>Corhydron 100mg</t>
  </si>
  <si>
    <t>Corhydron 100mg x 5 amp</t>
  </si>
  <si>
    <t>Dexaven INJ 4mg/ml</t>
  </si>
  <si>
    <t>Dexaven INJ 4mg/ml x 5 amp</t>
  </si>
  <si>
    <t>Pabi-Dexame-Thazon 1mg</t>
  </si>
  <si>
    <t>Pabi-Dexame-Thazon 1mg x 20 tab</t>
  </si>
  <si>
    <t>Encorton 10mg</t>
  </si>
  <si>
    <t>Encorton 10mg x 20 tab</t>
  </si>
  <si>
    <t>Encorton 20mg</t>
  </si>
  <si>
    <t>Encorton 20mg x 20 tab</t>
  </si>
  <si>
    <t>Encorton 5mg</t>
  </si>
  <si>
    <t>Encorton 5mg x 100 tab</t>
  </si>
  <si>
    <t>Depo-Medrol 0,04g/1ml</t>
  </si>
  <si>
    <t>DEPO-MEDROL 40MG INJ*1 FIOL</t>
  </si>
  <si>
    <t>POLCORTOLON 4 MG</t>
  </si>
  <si>
    <t>POLCORTOLON 4 MG*20</t>
  </si>
  <si>
    <t>LETROX N 150 * 50</t>
  </si>
  <si>
    <t>Letrox 150 x 50</t>
  </si>
  <si>
    <t>LETROX N 100 * 50</t>
  </si>
  <si>
    <t>Letrox 100 x 50</t>
  </si>
  <si>
    <t>Diprophos 7mg/1ml</t>
  </si>
  <si>
    <t>DIPROPHOS INJ.1ML * 5 AMP</t>
  </si>
  <si>
    <t>Euthyrox N100</t>
  </si>
  <si>
    <t>Thyrozol</t>
  </si>
  <si>
    <t>Thyrozol 10MG X20 TABL</t>
  </si>
  <si>
    <t>THYROZOL 20MG</t>
  </si>
  <si>
    <t>THYROZOL 20 MG X 50 TBL</t>
  </si>
  <si>
    <t>LETROX 75 X50</t>
  </si>
  <si>
    <t>*  Dokument należy wypełnić i podpisać kwalifikowanym podpisem elektronicznym lub podpisem zaufanym lub podpisem osobistym.</t>
  </si>
  <si>
    <t>data i podpis wykonawcy</t>
  </si>
  <si>
    <t>FORMULARZ ASORTYMENTOWO-CENOWY                                                 Załącznik nr 1 do SWZ</t>
  </si>
  <si>
    <t>(nazwa i adres)</t>
  </si>
  <si>
    <t>Nawiązując do postępowania pn.: "Dostawa leków. materiałów opatrunkowych oraz pozostałych produktów farmaceutycznych"</t>
  </si>
  <si>
    <t>specyfikacji  warunków zamówienia. za cenę:</t>
  </si>
  <si>
    <t>Środki przeciwbiegunkowe. jelitowe czynniki przeciwzapalne/przeciwinfekcyjne Kod CPV : 33614000-7</t>
  </si>
  <si>
    <t>Na cenę ogólną części I  LEKI składają się ceny jednostkowe niżej wymienionych leków:</t>
  </si>
  <si>
    <t>nr sprawy DA. 3426.4.2022 oferujemy wykonanie zamówienia. zgodnie z wymogami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</si>
</sst>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"/>
  </numFmts>
  <fonts count="18" x14ac:knownFonts="1">
    <font>
      <sz val="10"/>
      <color rgb="FF000000"/>
      <name val="Times New Roman"/>
      <family val="1"/>
      <charset val="204"/>
    </font>
    <font>
      <b/>
      <sz val="7"/>
      <name val="Arial"/>
      <family val="2"/>
      <charset val="1"/>
    </font>
    <font>
      <b/>
      <sz val="7"/>
      <name val="Cambria"/>
      <family val="1"/>
      <charset val="1"/>
    </font>
    <font>
      <b/>
      <sz val="12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2"/>
      <color rgb="FF000000"/>
      <name val="Arial"/>
      <family val="2"/>
      <charset val="238"/>
    </font>
    <font>
      <sz val="12"/>
      <color rgb="FF000000"/>
      <name val="Calibri"/>
      <family val="2"/>
      <charset val="238"/>
    </font>
    <font>
      <b/>
      <sz val="12"/>
      <color rgb="FF000000"/>
      <name val="Cambria"/>
      <family val="1"/>
      <charset val="238"/>
    </font>
    <font>
      <sz val="9"/>
      <color rgb="FF000000"/>
      <name val="Times New Roman"/>
      <family val="1"/>
      <charset val="238"/>
    </font>
    <font>
      <sz val="12"/>
      <color rgb="FF000000"/>
      <name val="Arial CE"/>
      <charset val="238"/>
    </font>
    <font>
      <b/>
      <sz val="12"/>
      <name val="Arial"/>
      <family val="2"/>
      <charset val="238"/>
    </font>
    <font>
      <sz val="12"/>
      <color rgb="FF00000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2"/>
      <name val="Arial"/>
      <family val="2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sz val="12"/>
      <color rgb="FF000000"/>
      <name val="Times New Roman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C0C0C0"/>
        <bgColor rgb="FFBEBEBE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C0C0C0"/>
      </patternFill>
    </fill>
    <fill>
      <patternFill patternType="solid">
        <fgColor rgb="FF808080"/>
        <bgColor rgb="FF969696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4" fillId="0" borderId="0" applyNumberFormat="0" applyBorder="0" applyProtection="0"/>
  </cellStyleXfs>
  <cellXfs count="41">
    <xf numFmtId="0" fontId="0" fillId="0" borderId="0" xfId="0"/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shrinkToFit="1"/>
    </xf>
    <xf numFmtId="0" fontId="4" fillId="0" borderId="0" xfId="1"/>
    <xf numFmtId="0" fontId="3" fillId="0" borderId="0" xfId="0" applyFont="1" applyAlignment="1">
      <alignment horizontal="center" vertical="center" wrapText="1" shrinkToFit="1"/>
    </xf>
    <xf numFmtId="0" fontId="5" fillId="0" borderId="0" xfId="0" applyFont="1"/>
    <xf numFmtId="0" fontId="6" fillId="0" borderId="0" xfId="1" applyFont="1" applyAlignment="1">
      <alignment horizontal="center" vertical="center"/>
    </xf>
    <xf numFmtId="4" fontId="3" fillId="0" borderId="0" xfId="0" applyNumberFormat="1" applyFont="1" applyAlignment="1">
      <alignment horizontal="center" vertical="center" shrinkToFi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wrapText="1"/>
    </xf>
    <xf numFmtId="0" fontId="13" fillId="3" borderId="3" xfId="0" applyFont="1" applyFill="1" applyBorder="1" applyAlignment="1">
      <alignment horizontal="left" vertical="top" wrapText="1"/>
    </xf>
    <xf numFmtId="0" fontId="12" fillId="3" borderId="3" xfId="0" applyFont="1" applyFill="1" applyBorder="1" applyAlignment="1">
      <alignment horizontal="left" vertical="top" wrapText="1"/>
    </xf>
    <xf numFmtId="164" fontId="5" fillId="0" borderId="3" xfId="0" applyNumberFormat="1" applyFont="1" applyBorder="1" applyAlignment="1">
      <alignment horizontal="left" vertical="top" shrinkToFit="1"/>
    </xf>
    <xf numFmtId="0" fontId="14" fillId="0" borderId="3" xfId="0" applyFont="1" applyBorder="1" applyAlignment="1">
      <alignment horizontal="left" vertical="top" wrapText="1"/>
    </xf>
    <xf numFmtId="1" fontId="5" fillId="0" borderId="3" xfId="0" applyNumberFormat="1" applyFont="1" applyBorder="1" applyAlignment="1">
      <alignment horizontal="left" vertical="top" shrinkToFit="1"/>
    </xf>
    <xf numFmtId="0" fontId="15" fillId="4" borderId="3" xfId="0" applyFont="1" applyFill="1" applyBorder="1" applyAlignment="1">
      <alignment horizontal="left" vertical="top" wrapText="1"/>
    </xf>
    <xf numFmtId="0" fontId="13" fillId="0" borderId="3" xfId="0" applyFont="1" applyBorder="1" applyAlignment="1">
      <alignment horizontal="left" vertical="top" wrapText="1"/>
    </xf>
    <xf numFmtId="9" fontId="5" fillId="5" borderId="3" xfId="0" applyNumberFormat="1" applyFont="1" applyFill="1" applyBorder="1" applyAlignment="1">
      <alignment horizontal="left" vertical="top" shrinkToFit="1"/>
    </xf>
    <xf numFmtId="0" fontId="11" fillId="5" borderId="3" xfId="0" applyFont="1" applyFill="1" applyBorder="1" applyAlignment="1">
      <alignment horizontal="left" vertical="center" wrapText="1"/>
    </xf>
    <xf numFmtId="0" fontId="16" fillId="5" borderId="3" xfId="0" applyFont="1" applyFill="1" applyBorder="1" applyAlignment="1">
      <alignment horizontal="left" vertical="top" wrapText="1"/>
    </xf>
    <xf numFmtId="0" fontId="11" fillId="0" borderId="3" xfId="0" applyFont="1" applyBorder="1" applyAlignment="1">
      <alignment horizontal="left" vertical="center" wrapText="1"/>
    </xf>
    <xf numFmtId="0" fontId="12" fillId="6" borderId="3" xfId="0" applyFont="1" applyFill="1" applyBorder="1" applyAlignment="1">
      <alignment horizontal="left" vertical="top" wrapText="1"/>
    </xf>
    <xf numFmtId="0" fontId="13" fillId="6" borderId="3" xfId="0" applyFont="1" applyFill="1" applyBorder="1" applyAlignment="1">
      <alignment horizontal="left" vertical="top" wrapText="1"/>
    </xf>
    <xf numFmtId="10" fontId="11" fillId="0" borderId="3" xfId="0" applyNumberFormat="1" applyFont="1" applyBorder="1" applyAlignment="1">
      <alignment horizontal="left" vertical="center" wrapText="1"/>
    </xf>
    <xf numFmtId="0" fontId="11" fillId="0" borderId="0" xfId="0" applyFont="1" applyAlignment="1">
      <alignment horizontal="left" vertical="top"/>
    </xf>
    <xf numFmtId="164" fontId="17" fillId="0" borderId="3" xfId="0" applyNumberFormat="1" applyFont="1" applyBorder="1" applyAlignment="1">
      <alignment horizontal="left" vertical="top" shrinkToFit="1"/>
    </xf>
    <xf numFmtId="0" fontId="14" fillId="0" borderId="4" xfId="0" applyFont="1" applyBorder="1" applyAlignment="1">
      <alignment horizontal="left" vertical="top" wrapText="1"/>
    </xf>
    <xf numFmtId="0" fontId="12" fillId="2" borderId="2" xfId="0" applyFont="1" applyFill="1" applyBorder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10" fillId="2" borderId="2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3" fillId="0" borderId="0" xfId="0" applyFont="1" applyAlignment="1">
      <alignment horizontal="left" vertical="center" wrapText="1" indent="15"/>
    </xf>
    <xf numFmtId="0" fontId="3" fillId="0" borderId="0" xfId="0" applyFont="1" applyAlignment="1">
      <alignment horizontal="center" vertical="center" shrinkToFit="1"/>
    </xf>
    <xf numFmtId="0" fontId="0" fillId="0" borderId="0" xfId="0"/>
    <xf numFmtId="0" fontId="3" fillId="0" borderId="0" xfId="0" applyFont="1" applyAlignment="1">
      <alignment horizontal="left" vertical="center" shrinkToFit="1"/>
    </xf>
  </cellXfs>
  <cellStyles count="2">
    <cellStyle name="Excel Built-in Explanatory Text" xfId="1" xr:uid="{2607B0C5-6631-4EF1-A6BF-2A4F4CA1AB5E}"/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EBEB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W659"/>
  <sheetViews>
    <sheetView tabSelected="1" topLeftCell="A347" zoomScaleNormal="100" workbookViewId="0">
      <selection activeCell="H350" sqref="H350"/>
    </sheetView>
  </sheetViews>
  <sheetFormatPr defaultRowHeight="12.75" x14ac:dyDescent="0.2"/>
  <cols>
    <col min="1" max="1" width="8.1640625"/>
    <col min="2" max="2" width="54.5"/>
    <col min="3" max="3" width="61.5"/>
    <col min="4" max="4" width="11.5"/>
    <col min="5" max="6" width="16.5"/>
    <col min="7" max="7" width="9.83203125"/>
    <col min="8" max="8" width="23.6640625"/>
    <col min="9" max="9" width="25.1640625"/>
    <col min="10" max="10" width="41.1640625"/>
    <col min="11" max="11" width="9.83203125"/>
    <col min="12" max="1025" width="12.5"/>
  </cols>
  <sheetData>
    <row r="1" spans="1:257" ht="24.75" customHeight="1" x14ac:dyDescent="0.25">
      <c r="A1" s="38" t="s">
        <v>1008</v>
      </c>
      <c r="B1" s="38"/>
      <c r="C1" s="38"/>
      <c r="D1" s="38"/>
      <c r="E1" s="38"/>
      <c r="F1" s="38"/>
      <c r="G1" s="38"/>
      <c r="H1" s="38"/>
      <c r="I1" s="38"/>
      <c r="J1" s="38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  <c r="IV1" s="5"/>
      <c r="IW1" s="5"/>
    </row>
    <row r="2" spans="1:257" ht="24.75" customHeight="1" x14ac:dyDescent="0.25">
      <c r="A2" s="4"/>
      <c r="B2" s="6"/>
      <c r="C2" s="4"/>
      <c r="D2" s="4"/>
      <c r="E2" s="7"/>
      <c r="F2" s="4"/>
      <c r="G2" s="7"/>
      <c r="H2" s="8"/>
      <c r="I2" s="7"/>
      <c r="J2" s="7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  <c r="IJ2" s="5"/>
      <c r="IK2" s="5"/>
      <c r="IL2" s="5"/>
      <c r="IM2" s="5"/>
      <c r="IN2" s="5"/>
      <c r="IO2" s="5"/>
      <c r="IP2" s="5"/>
      <c r="IQ2" s="5"/>
      <c r="IR2" s="5"/>
      <c r="IS2" s="5"/>
      <c r="IT2" s="5"/>
      <c r="IU2" s="5"/>
      <c r="IV2" s="5"/>
      <c r="IW2" s="5"/>
    </row>
    <row r="3" spans="1:257" ht="42.75" customHeight="1" x14ac:dyDescent="0.25">
      <c r="A3" s="4"/>
      <c r="B3" s="6" t="s">
        <v>0</v>
      </c>
      <c r="C3" s="39"/>
      <c r="D3" s="39"/>
      <c r="E3" s="39"/>
      <c r="F3" s="39"/>
      <c r="G3" s="39"/>
      <c r="H3" s="39"/>
      <c r="I3" s="39"/>
      <c r="J3" s="7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  <c r="IV3" s="5"/>
      <c r="IW3" s="5"/>
    </row>
    <row r="4" spans="1:257" ht="44.25" customHeight="1" x14ac:dyDescent="0.25">
      <c r="A4" s="4"/>
      <c r="B4" s="6" t="s">
        <v>1009</v>
      </c>
      <c r="C4" s="39"/>
      <c r="D4" s="39"/>
      <c r="E4" s="39"/>
      <c r="F4" s="39"/>
      <c r="G4" s="39"/>
      <c r="H4" s="39"/>
      <c r="I4" s="39"/>
      <c r="J4" s="7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  <c r="IT4" s="5"/>
      <c r="IU4" s="5"/>
      <c r="IV4" s="5"/>
      <c r="IW4" s="5"/>
    </row>
    <row r="5" spans="1:257" ht="24.75" hidden="1" customHeight="1" x14ac:dyDescent="0.25">
      <c r="A5" s="4"/>
      <c r="B5" s="6"/>
      <c r="C5" s="39"/>
      <c r="D5" s="39"/>
      <c r="E5" s="39"/>
      <c r="F5" s="39"/>
      <c r="G5" s="39"/>
      <c r="H5" s="39"/>
      <c r="I5" s="39"/>
      <c r="J5" s="7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  <c r="IP5" s="5"/>
      <c r="IQ5" s="5"/>
      <c r="IR5" s="5"/>
      <c r="IS5" s="5"/>
      <c r="IT5" s="5"/>
      <c r="IU5" s="5"/>
      <c r="IV5" s="5"/>
      <c r="IW5" s="5"/>
    </row>
    <row r="6" spans="1:257" ht="24.75" hidden="1" customHeight="1" x14ac:dyDescent="0.25">
      <c r="A6" s="4"/>
      <c r="B6" s="6"/>
      <c r="C6" s="39"/>
      <c r="D6" s="39"/>
      <c r="E6" s="39"/>
      <c r="F6" s="39"/>
      <c r="G6" s="39"/>
      <c r="H6" s="39"/>
      <c r="I6" s="39"/>
      <c r="J6" s="7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  <c r="IM6" s="5"/>
      <c r="IN6" s="5"/>
      <c r="IO6" s="5"/>
      <c r="IP6" s="5"/>
      <c r="IQ6" s="5"/>
      <c r="IR6" s="5"/>
      <c r="IS6" s="5"/>
      <c r="IT6" s="5"/>
      <c r="IU6" s="5"/>
      <c r="IV6" s="5"/>
      <c r="IW6" s="5"/>
    </row>
    <row r="7" spans="1:257" ht="24.75" hidden="1" customHeight="1" x14ac:dyDescent="0.25">
      <c r="A7" s="4"/>
      <c r="B7" s="6"/>
      <c r="C7" s="39"/>
      <c r="D7" s="39"/>
      <c r="E7" s="39"/>
      <c r="F7" s="39"/>
      <c r="G7" s="39"/>
      <c r="H7" s="39"/>
      <c r="I7" s="39"/>
      <c r="J7" s="7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  <c r="IP7" s="5"/>
      <c r="IQ7" s="5"/>
      <c r="IR7" s="5"/>
      <c r="IS7" s="5"/>
      <c r="IT7" s="5"/>
      <c r="IU7" s="5"/>
      <c r="IV7" s="5"/>
      <c r="IW7" s="5"/>
    </row>
    <row r="8" spans="1:257" ht="24.75" hidden="1" customHeight="1" x14ac:dyDescent="0.25">
      <c r="A8" s="4"/>
      <c r="B8" s="6"/>
      <c r="C8" s="39"/>
      <c r="D8" s="39"/>
      <c r="E8" s="39"/>
      <c r="F8" s="39"/>
      <c r="G8" s="39"/>
      <c r="H8" s="39"/>
      <c r="I8" s="39"/>
      <c r="J8" s="7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  <c r="IM8" s="5"/>
      <c r="IN8" s="5"/>
      <c r="IO8" s="5"/>
      <c r="IP8" s="5"/>
      <c r="IQ8" s="5"/>
      <c r="IR8" s="5"/>
      <c r="IS8" s="5"/>
      <c r="IT8" s="5"/>
      <c r="IU8" s="5"/>
      <c r="IV8" s="5"/>
      <c r="IW8" s="5"/>
    </row>
    <row r="9" spans="1:257" ht="36" hidden="1" customHeight="1" x14ac:dyDescent="0.25">
      <c r="A9" s="4"/>
      <c r="B9" s="6"/>
      <c r="C9" s="39"/>
      <c r="D9" s="39"/>
      <c r="E9" s="39"/>
      <c r="F9" s="39"/>
      <c r="G9" s="39"/>
      <c r="H9" s="39"/>
      <c r="I9" s="39"/>
      <c r="J9" s="7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  <c r="IM9" s="5"/>
      <c r="IN9" s="5"/>
      <c r="IO9" s="5"/>
      <c r="IP9" s="5"/>
      <c r="IQ9" s="5"/>
      <c r="IR9" s="5"/>
      <c r="IS9" s="5"/>
      <c r="IT9" s="5"/>
      <c r="IU9" s="5"/>
      <c r="IV9" s="5"/>
      <c r="IW9" s="5"/>
    </row>
    <row r="10" spans="1:257" ht="39.75" hidden="1" customHeight="1" x14ac:dyDescent="0.25">
      <c r="A10" s="4"/>
      <c r="B10" s="6"/>
      <c r="C10" s="39"/>
      <c r="D10" s="39"/>
      <c r="E10" s="39"/>
      <c r="F10" s="39"/>
      <c r="G10" s="39"/>
      <c r="H10" s="39"/>
      <c r="I10" s="39"/>
      <c r="J10" s="7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  <c r="IP10" s="5"/>
      <c r="IQ10" s="5"/>
      <c r="IR10" s="5"/>
      <c r="IS10" s="5"/>
      <c r="IT10" s="5"/>
      <c r="IU10" s="5"/>
      <c r="IV10" s="5"/>
      <c r="IW10" s="5"/>
    </row>
    <row r="11" spans="1:257" ht="39.75" hidden="1" customHeight="1" x14ac:dyDescent="0.25">
      <c r="A11" s="4"/>
      <c r="B11" s="6"/>
      <c r="C11" s="39"/>
      <c r="D11" s="39"/>
      <c r="E11" s="39"/>
      <c r="F11" s="39"/>
      <c r="G11" s="39"/>
      <c r="H11" s="39"/>
      <c r="I11" s="39"/>
      <c r="J11" s="7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  <c r="IT11" s="5"/>
      <c r="IU11" s="5"/>
      <c r="IV11" s="5"/>
      <c r="IW11" s="5"/>
    </row>
    <row r="12" spans="1:257" ht="24.75" hidden="1" customHeight="1" x14ac:dyDescent="0.25">
      <c r="A12" s="4"/>
      <c r="B12" s="6"/>
      <c r="C12" s="39"/>
      <c r="D12" s="39"/>
      <c r="E12" s="39"/>
      <c r="F12" s="39"/>
      <c r="G12" s="39"/>
      <c r="H12" s="39"/>
      <c r="I12" s="39"/>
      <c r="J12" s="7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  <c r="IV12" s="5"/>
      <c r="IW12" s="5"/>
    </row>
    <row r="13" spans="1:257" ht="24.75" hidden="1" customHeight="1" x14ac:dyDescent="0.25">
      <c r="A13" s="4"/>
      <c r="B13" s="6"/>
      <c r="C13" s="39"/>
      <c r="D13" s="39"/>
      <c r="E13" s="39"/>
      <c r="F13" s="39"/>
      <c r="G13" s="39"/>
      <c r="H13" s="39"/>
      <c r="I13" s="39"/>
      <c r="J13" s="7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  <c r="IR13" s="5"/>
      <c r="IS13" s="5"/>
      <c r="IT13" s="5"/>
      <c r="IU13" s="5"/>
      <c r="IV13" s="5"/>
      <c r="IW13" s="5"/>
    </row>
    <row r="14" spans="1:257" ht="6" hidden="1" customHeight="1" x14ac:dyDescent="0.25">
      <c r="A14" s="4"/>
      <c r="B14" s="6"/>
      <c r="C14" s="39"/>
      <c r="D14" s="39"/>
      <c r="E14" s="39"/>
      <c r="F14" s="39"/>
      <c r="G14" s="39"/>
      <c r="H14" s="39"/>
      <c r="I14" s="39"/>
      <c r="J14" s="7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  <c r="IT14" s="5"/>
      <c r="IU14" s="5"/>
      <c r="IV14" s="5"/>
      <c r="IW14" s="5"/>
    </row>
    <row r="15" spans="1:257" ht="24.95" customHeight="1" x14ac:dyDescent="0.25">
      <c r="A15" s="40" t="s">
        <v>1010</v>
      </c>
      <c r="B15" s="40"/>
      <c r="C15" s="40"/>
      <c r="D15" s="40"/>
      <c r="E15" s="40"/>
      <c r="F15" s="40"/>
      <c r="G15" s="40"/>
      <c r="H15" s="40"/>
      <c r="I15" s="40"/>
      <c r="J15" s="40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  <c r="IM15" s="5"/>
      <c r="IN15" s="5"/>
      <c r="IO15" s="5"/>
      <c r="IP15" s="5"/>
      <c r="IQ15" s="5"/>
      <c r="IR15" s="5"/>
      <c r="IS15" s="5"/>
      <c r="IT15" s="5"/>
      <c r="IU15" s="5"/>
      <c r="IV15" s="5"/>
      <c r="IW15" s="5"/>
    </row>
    <row r="16" spans="1:257" ht="24.95" customHeight="1" x14ac:dyDescent="0.25">
      <c r="A16" s="40"/>
      <c r="B16" s="40"/>
      <c r="C16" s="40"/>
      <c r="D16" s="40"/>
      <c r="E16" s="40"/>
      <c r="F16" s="40"/>
      <c r="G16" s="40"/>
      <c r="H16" s="40"/>
      <c r="I16" s="40"/>
      <c r="J16" s="40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  <c r="IM16" s="5"/>
      <c r="IN16" s="5"/>
      <c r="IO16" s="5"/>
      <c r="IP16" s="5"/>
      <c r="IQ16" s="5"/>
      <c r="IR16" s="5"/>
      <c r="IS16" s="5"/>
      <c r="IT16" s="5"/>
      <c r="IU16" s="5"/>
      <c r="IV16" s="5"/>
      <c r="IW16" s="5"/>
    </row>
    <row r="17" spans="1:257" ht="24.95" customHeight="1" x14ac:dyDescent="0.25">
      <c r="A17" s="38" t="s">
        <v>1014</v>
      </c>
      <c r="B17" s="38"/>
      <c r="C17" s="38"/>
      <c r="D17" s="38"/>
      <c r="E17" s="38"/>
      <c r="F17" s="38"/>
      <c r="G17" s="38"/>
      <c r="H17" s="38"/>
      <c r="I17" s="38"/>
      <c r="J17" s="38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  <c r="IM17" s="5"/>
      <c r="IN17" s="5"/>
      <c r="IO17" s="5"/>
      <c r="IP17" s="5"/>
      <c r="IQ17" s="5"/>
      <c r="IR17" s="5"/>
      <c r="IS17" s="5"/>
      <c r="IT17" s="5"/>
      <c r="IU17" s="5"/>
      <c r="IV17" s="5"/>
      <c r="IW17" s="5"/>
    </row>
    <row r="18" spans="1:257" ht="24.95" customHeight="1" x14ac:dyDescent="0.25">
      <c r="A18" s="38" t="s">
        <v>1011</v>
      </c>
      <c r="B18" s="38"/>
      <c r="C18" s="38"/>
      <c r="D18" s="38"/>
      <c r="E18" s="38"/>
      <c r="F18" s="38"/>
      <c r="G18" s="38"/>
      <c r="H18" s="38"/>
      <c r="I18" s="38"/>
      <c r="J18" s="38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  <c r="IM18" s="5"/>
      <c r="IN18" s="5"/>
      <c r="IO18" s="5"/>
      <c r="IP18" s="5"/>
      <c r="IQ18" s="5"/>
      <c r="IR18" s="5"/>
      <c r="IS18" s="5"/>
      <c r="IT18" s="5"/>
      <c r="IU18" s="5"/>
      <c r="IV18" s="5"/>
      <c r="IW18" s="5"/>
    </row>
    <row r="19" spans="1:257" ht="24.95" customHeight="1" x14ac:dyDescent="0.25">
      <c r="A19" s="4"/>
      <c r="B19" s="6"/>
      <c r="C19" s="4"/>
      <c r="D19" s="4"/>
      <c r="E19" s="7"/>
      <c r="F19" s="4"/>
      <c r="G19" s="7"/>
      <c r="H19" s="8"/>
      <c r="I19" s="7"/>
      <c r="J19" s="7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  <c r="IP19" s="5"/>
      <c r="IQ19" s="5"/>
      <c r="IR19" s="5"/>
      <c r="IS19" s="5"/>
      <c r="IT19" s="5"/>
      <c r="IU19" s="5"/>
      <c r="IV19" s="5"/>
      <c r="IW19" s="5"/>
    </row>
    <row r="20" spans="1:257" ht="23.25" customHeight="1" x14ac:dyDescent="0.25">
      <c r="A20" s="4"/>
      <c r="B20" s="6"/>
      <c r="C20" s="4"/>
      <c r="D20" s="4"/>
      <c r="E20" s="7"/>
      <c r="F20" s="4"/>
      <c r="G20" s="7"/>
      <c r="H20" s="8"/>
      <c r="I20" s="7"/>
      <c r="J20" s="7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  <c r="IF20" s="5"/>
      <c r="IG20" s="5"/>
      <c r="IH20" s="5"/>
      <c r="II20" s="5"/>
      <c r="IJ20" s="5"/>
      <c r="IK20" s="5"/>
      <c r="IL20" s="5"/>
      <c r="IM20" s="5"/>
      <c r="IN20" s="5"/>
      <c r="IO20" s="5"/>
      <c r="IP20" s="5"/>
      <c r="IQ20" s="5"/>
      <c r="IR20" s="5"/>
      <c r="IS20" s="5"/>
      <c r="IT20" s="5"/>
      <c r="IU20" s="5"/>
      <c r="IV20" s="5"/>
      <c r="IW20" s="5"/>
    </row>
    <row r="21" spans="1:257" ht="24.95" customHeight="1" x14ac:dyDescent="0.25">
      <c r="A21" s="4"/>
      <c r="B21" s="6" t="s">
        <v>1</v>
      </c>
      <c r="C21" s="9"/>
      <c r="D21" s="4"/>
      <c r="E21" s="7"/>
      <c r="F21" s="4"/>
      <c r="G21" s="7"/>
      <c r="H21" s="8"/>
      <c r="I21" s="7"/>
      <c r="J21" s="7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  <c r="IJ21" s="5"/>
      <c r="IK21" s="5"/>
      <c r="IL21" s="5"/>
      <c r="IM21" s="5"/>
      <c r="IN21" s="5"/>
      <c r="IO21" s="5"/>
      <c r="IP21" s="5"/>
      <c r="IQ21" s="5"/>
      <c r="IR21" s="5"/>
      <c r="IS21" s="5"/>
      <c r="IT21" s="5"/>
      <c r="IU21" s="5"/>
      <c r="IV21" s="5"/>
      <c r="IW21" s="5"/>
    </row>
    <row r="22" spans="1:257" ht="24.95" customHeight="1" x14ac:dyDescent="0.25">
      <c r="A22" s="4"/>
      <c r="B22" s="6"/>
      <c r="C22" s="4"/>
      <c r="D22" s="4"/>
      <c r="E22" s="7"/>
      <c r="F22" s="4"/>
      <c r="G22" s="7"/>
      <c r="H22" s="8"/>
      <c r="I22" s="7"/>
      <c r="J22" s="7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5"/>
      <c r="IK22" s="5"/>
      <c r="IL22" s="5"/>
      <c r="IM22" s="5"/>
      <c r="IN22" s="5"/>
      <c r="IO22" s="5"/>
      <c r="IP22" s="5"/>
      <c r="IQ22" s="5"/>
      <c r="IR22" s="5"/>
      <c r="IS22" s="5"/>
      <c r="IT22" s="5"/>
      <c r="IU22" s="5"/>
      <c r="IV22" s="5"/>
      <c r="IW22" s="5"/>
    </row>
    <row r="23" spans="1:257" ht="54" customHeight="1" x14ac:dyDescent="0.25">
      <c r="A23" s="4"/>
      <c r="B23" s="6" t="s">
        <v>2</v>
      </c>
      <c r="C23" s="10"/>
      <c r="D23" s="4"/>
      <c r="E23" s="7"/>
      <c r="F23" s="4"/>
      <c r="G23" s="7"/>
      <c r="H23" s="8"/>
      <c r="I23" s="7"/>
      <c r="J23" s="7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  <c r="HX23" s="5"/>
      <c r="HY23" s="5"/>
      <c r="HZ23" s="5"/>
      <c r="IA23" s="5"/>
      <c r="IB23" s="5"/>
      <c r="IC23" s="5"/>
      <c r="ID23" s="5"/>
      <c r="IE23" s="5"/>
      <c r="IF23" s="5"/>
      <c r="IG23" s="5"/>
      <c r="IH23" s="5"/>
      <c r="II23" s="5"/>
      <c r="IJ23" s="5"/>
      <c r="IK23" s="5"/>
      <c r="IL23" s="5"/>
      <c r="IM23" s="5"/>
      <c r="IN23" s="5"/>
      <c r="IO23" s="5"/>
      <c r="IP23" s="5"/>
      <c r="IQ23" s="5"/>
      <c r="IR23" s="5"/>
      <c r="IS23" s="5"/>
      <c r="IT23" s="5"/>
      <c r="IU23" s="5"/>
      <c r="IV23" s="5"/>
      <c r="IW23" s="5"/>
    </row>
    <row r="24" spans="1:257" ht="24.95" customHeight="1" x14ac:dyDescent="0.25">
      <c r="A24" s="4"/>
      <c r="B24" s="6"/>
      <c r="C24" s="4"/>
      <c r="D24" s="4"/>
      <c r="E24" s="7"/>
      <c r="F24" s="4"/>
      <c r="G24" s="7"/>
      <c r="H24" s="8"/>
      <c r="I24" s="7"/>
      <c r="J24" s="7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5"/>
      <c r="IJ24" s="5"/>
      <c r="IK24" s="5"/>
      <c r="IL24" s="5"/>
      <c r="IM24" s="5"/>
      <c r="IN24" s="5"/>
      <c r="IO24" s="5"/>
      <c r="IP24" s="5"/>
      <c r="IQ24" s="5"/>
      <c r="IR24" s="5"/>
      <c r="IS24" s="5"/>
      <c r="IT24" s="5"/>
      <c r="IU24" s="5"/>
      <c r="IV24" s="5"/>
      <c r="IW24" s="5"/>
    </row>
    <row r="25" spans="1:257" ht="24.95" customHeight="1" x14ac:dyDescent="0.25">
      <c r="A25" s="4"/>
      <c r="B25" s="6" t="s">
        <v>3</v>
      </c>
      <c r="C25" s="4"/>
      <c r="D25" s="4"/>
      <c r="E25" s="7"/>
      <c r="F25" s="4"/>
      <c r="G25" s="7"/>
      <c r="H25" s="8"/>
      <c r="I25" s="7"/>
      <c r="J25" s="7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  <c r="IB25" s="5"/>
      <c r="IC25" s="5"/>
      <c r="ID25" s="5"/>
      <c r="IE25" s="5"/>
      <c r="IF25" s="5"/>
      <c r="IG25" s="5"/>
      <c r="IH25" s="5"/>
      <c r="II25" s="5"/>
      <c r="IJ25" s="5"/>
      <c r="IK25" s="5"/>
      <c r="IL25" s="5"/>
      <c r="IM25" s="5"/>
      <c r="IN25" s="5"/>
      <c r="IO25" s="5"/>
      <c r="IP25" s="5"/>
      <c r="IQ25" s="5"/>
      <c r="IR25" s="5"/>
      <c r="IS25" s="5"/>
      <c r="IT25" s="5"/>
      <c r="IU25" s="5"/>
      <c r="IV25" s="5"/>
      <c r="IW25" s="5"/>
    </row>
    <row r="26" spans="1:257" ht="24.95" customHeight="1" x14ac:dyDescent="0.25">
      <c r="A26" s="4"/>
      <c r="B26" s="6"/>
      <c r="C26" s="4"/>
      <c r="D26" s="4"/>
      <c r="E26" s="7"/>
      <c r="F26" s="4"/>
      <c r="G26" s="7"/>
      <c r="H26" s="8"/>
      <c r="I26" s="7"/>
      <c r="J26" s="7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  <c r="HY26" s="5"/>
      <c r="HZ26" s="5"/>
      <c r="IA26" s="5"/>
      <c r="IB26" s="5"/>
      <c r="IC26" s="5"/>
      <c r="ID26" s="5"/>
      <c r="IE26" s="5"/>
      <c r="IF26" s="5"/>
      <c r="IG26" s="5"/>
      <c r="IH26" s="5"/>
      <c r="II26" s="5"/>
      <c r="IJ26" s="5"/>
      <c r="IK26" s="5"/>
      <c r="IL26" s="5"/>
      <c r="IM26" s="5"/>
      <c r="IN26" s="5"/>
      <c r="IO26" s="5"/>
      <c r="IP26" s="5"/>
      <c r="IQ26" s="5"/>
      <c r="IR26" s="5"/>
      <c r="IS26" s="5"/>
      <c r="IT26" s="5"/>
      <c r="IU26" s="5"/>
      <c r="IV26" s="5"/>
      <c r="IW26" s="5"/>
    </row>
    <row r="27" spans="1:257" ht="24.95" customHeight="1" x14ac:dyDescent="0.25">
      <c r="A27" s="4"/>
      <c r="B27" s="6" t="s">
        <v>4</v>
      </c>
      <c r="C27" s="9"/>
      <c r="D27" s="4"/>
      <c r="E27" s="7"/>
      <c r="F27" s="4"/>
      <c r="G27" s="7"/>
      <c r="H27" s="8"/>
      <c r="I27" s="7"/>
      <c r="J27" s="7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  <c r="HX27" s="5"/>
      <c r="HY27" s="5"/>
      <c r="HZ27" s="5"/>
      <c r="IA27" s="5"/>
      <c r="IB27" s="5"/>
      <c r="IC27" s="5"/>
      <c r="ID27" s="5"/>
      <c r="IE27" s="5"/>
      <c r="IF27" s="5"/>
      <c r="IG27" s="5"/>
      <c r="IH27" s="5"/>
      <c r="II27" s="5"/>
      <c r="IJ27" s="5"/>
      <c r="IK27" s="5"/>
      <c r="IL27" s="5"/>
      <c r="IM27" s="5"/>
      <c r="IN27" s="5"/>
      <c r="IO27" s="5"/>
      <c r="IP27" s="5"/>
      <c r="IQ27" s="5"/>
      <c r="IR27" s="5"/>
      <c r="IS27" s="5"/>
      <c r="IT27" s="5"/>
      <c r="IU27" s="5"/>
      <c r="IV27" s="5"/>
      <c r="IW27" s="5"/>
    </row>
    <row r="28" spans="1:257" ht="24.95" customHeight="1" x14ac:dyDescent="0.25">
      <c r="A28" s="4"/>
      <c r="B28" s="6"/>
      <c r="C28" s="4"/>
      <c r="D28" s="4"/>
      <c r="E28" s="7"/>
      <c r="F28" s="4"/>
      <c r="G28" s="7"/>
      <c r="H28" s="8"/>
      <c r="I28" s="7"/>
      <c r="J28" s="7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  <c r="HV28" s="5"/>
      <c r="HW28" s="5"/>
      <c r="HX28" s="5"/>
      <c r="HY28" s="5"/>
      <c r="HZ28" s="5"/>
      <c r="IA28" s="5"/>
      <c r="IB28" s="5"/>
      <c r="IC28" s="5"/>
      <c r="ID28" s="5"/>
      <c r="IE28" s="5"/>
      <c r="IF28" s="5"/>
      <c r="IG28" s="5"/>
      <c r="IH28" s="5"/>
      <c r="II28" s="5"/>
      <c r="IJ28" s="5"/>
      <c r="IK28" s="5"/>
      <c r="IL28" s="5"/>
      <c r="IM28" s="5"/>
      <c r="IN28" s="5"/>
      <c r="IO28" s="5"/>
      <c r="IP28" s="5"/>
      <c r="IQ28" s="5"/>
      <c r="IR28" s="5"/>
      <c r="IS28" s="5"/>
      <c r="IT28" s="5"/>
      <c r="IU28" s="5"/>
      <c r="IV28" s="5"/>
      <c r="IW28" s="5"/>
    </row>
    <row r="29" spans="1:257" ht="59.25" customHeight="1" x14ac:dyDescent="0.25">
      <c r="A29" s="4"/>
      <c r="B29" s="6" t="s">
        <v>2</v>
      </c>
      <c r="C29" s="11"/>
      <c r="D29" s="4"/>
      <c r="E29" s="7"/>
      <c r="F29" s="4"/>
      <c r="G29" s="7"/>
      <c r="H29" s="8"/>
      <c r="I29" s="7"/>
      <c r="J29" s="7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  <c r="HX29" s="5"/>
      <c r="HY29" s="5"/>
      <c r="HZ29" s="5"/>
      <c r="IA29" s="5"/>
      <c r="IB29" s="5"/>
      <c r="IC29" s="5"/>
      <c r="ID29" s="5"/>
      <c r="IE29" s="5"/>
      <c r="IF29" s="5"/>
      <c r="IG29" s="5"/>
      <c r="IH29" s="5"/>
      <c r="II29" s="5"/>
      <c r="IJ29" s="5"/>
      <c r="IK29" s="5"/>
      <c r="IL29" s="5"/>
      <c r="IM29" s="5"/>
      <c r="IN29" s="5"/>
      <c r="IO29" s="5"/>
      <c r="IP29" s="5"/>
      <c r="IQ29" s="5"/>
      <c r="IR29" s="5"/>
      <c r="IS29" s="5"/>
      <c r="IT29" s="5"/>
      <c r="IU29" s="5"/>
      <c r="IV29" s="5"/>
      <c r="IW29" s="5"/>
    </row>
    <row r="30" spans="1:257" ht="24.95" customHeight="1" x14ac:dyDescent="0.25">
      <c r="A30" s="4"/>
      <c r="B30" s="6"/>
      <c r="C30" s="4"/>
      <c r="D30" s="4"/>
      <c r="E30" s="7"/>
      <c r="F30" s="4"/>
      <c r="G30" s="7"/>
      <c r="H30" s="8"/>
      <c r="I30" s="7"/>
      <c r="J30" s="7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  <c r="EN30" s="5"/>
      <c r="EO30" s="5"/>
      <c r="EP30" s="5"/>
      <c r="EQ30" s="5"/>
      <c r="ER30" s="5"/>
      <c r="ES30" s="5"/>
      <c r="ET30" s="5"/>
      <c r="EU30" s="5"/>
      <c r="EV30" s="5"/>
      <c r="EW30" s="5"/>
      <c r="EX30" s="5"/>
      <c r="EY30" s="5"/>
      <c r="EZ30" s="5"/>
      <c r="FA30" s="5"/>
      <c r="FB30" s="5"/>
      <c r="FC30" s="5"/>
      <c r="FD30" s="5"/>
      <c r="FE30" s="5"/>
      <c r="FF30" s="5"/>
      <c r="FG30" s="5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  <c r="GD30" s="5"/>
      <c r="GE30" s="5"/>
      <c r="GF30" s="5"/>
      <c r="GG30" s="5"/>
      <c r="GH30" s="5"/>
      <c r="GI30" s="5"/>
      <c r="GJ30" s="5"/>
      <c r="GK30" s="5"/>
      <c r="GL30" s="5"/>
      <c r="GM30" s="5"/>
      <c r="GN30" s="5"/>
      <c r="GO30" s="5"/>
      <c r="GP30" s="5"/>
      <c r="GQ30" s="5"/>
      <c r="GR30" s="5"/>
      <c r="GS30" s="5"/>
      <c r="GT30" s="5"/>
      <c r="GU30" s="5"/>
      <c r="GV30" s="5"/>
      <c r="GW30" s="5"/>
      <c r="GX30" s="5"/>
      <c r="GY30" s="5"/>
      <c r="GZ30" s="5"/>
      <c r="HA30" s="5"/>
      <c r="HB30" s="5"/>
      <c r="HC30" s="5"/>
      <c r="HD30" s="5"/>
      <c r="HE30" s="5"/>
      <c r="HF30" s="5"/>
      <c r="HG30" s="5"/>
      <c r="HH30" s="5"/>
      <c r="HI30" s="5"/>
      <c r="HJ30" s="5"/>
      <c r="HK30" s="5"/>
      <c r="HL30" s="5"/>
      <c r="HM30" s="5"/>
      <c r="HN30" s="5"/>
      <c r="HO30" s="5"/>
      <c r="HP30" s="5"/>
      <c r="HQ30" s="5"/>
      <c r="HR30" s="5"/>
      <c r="HS30" s="5"/>
      <c r="HT30" s="5"/>
      <c r="HU30" s="5"/>
      <c r="HV30" s="5"/>
      <c r="HW30" s="5"/>
      <c r="HX30" s="5"/>
      <c r="HY30" s="5"/>
      <c r="HZ30" s="5"/>
      <c r="IA30" s="5"/>
      <c r="IB30" s="5"/>
      <c r="IC30" s="5"/>
      <c r="ID30" s="5"/>
      <c r="IE30" s="5"/>
      <c r="IF30" s="5"/>
      <c r="IG30" s="5"/>
      <c r="IH30" s="5"/>
      <c r="II30" s="5"/>
      <c r="IJ30" s="5"/>
      <c r="IK30" s="5"/>
      <c r="IL30" s="5"/>
      <c r="IM30" s="5"/>
      <c r="IN30" s="5"/>
      <c r="IO30" s="5"/>
      <c r="IP30" s="5"/>
      <c r="IQ30" s="5"/>
      <c r="IR30" s="5"/>
      <c r="IS30" s="5"/>
      <c r="IT30" s="5"/>
      <c r="IU30" s="5"/>
      <c r="IV30" s="5"/>
      <c r="IW30" s="5"/>
    </row>
    <row r="31" spans="1:257" ht="24.95" customHeight="1" x14ac:dyDescent="0.25">
      <c r="A31" s="4"/>
      <c r="B31" s="6" t="s">
        <v>5</v>
      </c>
      <c r="C31" s="9"/>
      <c r="D31" s="4"/>
      <c r="E31" s="7"/>
      <c r="F31" s="4"/>
      <c r="G31" s="7"/>
      <c r="H31" s="8"/>
      <c r="I31" s="7"/>
      <c r="J31" s="7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  <c r="EN31" s="5"/>
      <c r="EO31" s="5"/>
      <c r="EP31" s="5"/>
      <c r="EQ31" s="5"/>
      <c r="ER31" s="5"/>
      <c r="ES31" s="5"/>
      <c r="ET31" s="5"/>
      <c r="EU31" s="5"/>
      <c r="EV31" s="5"/>
      <c r="EW31" s="5"/>
      <c r="EX31" s="5"/>
      <c r="EY31" s="5"/>
      <c r="EZ31" s="5"/>
      <c r="FA31" s="5"/>
      <c r="FB31" s="5"/>
      <c r="FC31" s="5"/>
      <c r="FD31" s="5"/>
      <c r="FE31" s="5"/>
      <c r="FF31" s="5"/>
      <c r="FG31" s="5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  <c r="GD31" s="5"/>
      <c r="GE31" s="5"/>
      <c r="GF31" s="5"/>
      <c r="GG31" s="5"/>
      <c r="GH31" s="5"/>
      <c r="GI31" s="5"/>
      <c r="GJ31" s="5"/>
      <c r="GK31" s="5"/>
      <c r="GL31" s="5"/>
      <c r="GM31" s="5"/>
      <c r="GN31" s="5"/>
      <c r="GO31" s="5"/>
      <c r="GP31" s="5"/>
      <c r="GQ31" s="5"/>
      <c r="GR31" s="5"/>
      <c r="GS31" s="5"/>
      <c r="GT31" s="5"/>
      <c r="GU31" s="5"/>
      <c r="GV31" s="5"/>
      <c r="GW31" s="5"/>
      <c r="GX31" s="5"/>
      <c r="GY31" s="5"/>
      <c r="GZ31" s="5"/>
      <c r="HA31" s="5"/>
      <c r="HB31" s="5"/>
      <c r="HC31" s="5"/>
      <c r="HD31" s="5"/>
      <c r="HE31" s="5"/>
      <c r="HF31" s="5"/>
      <c r="HG31" s="5"/>
      <c r="HH31" s="5"/>
      <c r="HI31" s="5"/>
      <c r="HJ31" s="5"/>
      <c r="HK31" s="5"/>
      <c r="HL31" s="5"/>
      <c r="HM31" s="5"/>
      <c r="HN31" s="5"/>
      <c r="HO31" s="5"/>
      <c r="HP31" s="5"/>
      <c r="HQ31" s="5"/>
      <c r="HR31" s="5"/>
      <c r="HS31" s="5"/>
      <c r="HT31" s="5"/>
      <c r="HU31" s="5"/>
      <c r="HV31" s="5"/>
      <c r="HW31" s="5"/>
      <c r="HX31" s="5"/>
      <c r="HY31" s="5"/>
      <c r="HZ31" s="5"/>
      <c r="IA31" s="5"/>
      <c r="IB31" s="5"/>
      <c r="IC31" s="5"/>
      <c r="ID31" s="5"/>
      <c r="IE31" s="5"/>
      <c r="IF31" s="5"/>
      <c r="IG31" s="5"/>
      <c r="IH31" s="5"/>
      <c r="II31" s="5"/>
      <c r="IJ31" s="5"/>
      <c r="IK31" s="5"/>
      <c r="IL31" s="5"/>
      <c r="IM31" s="5"/>
      <c r="IN31" s="5"/>
      <c r="IO31" s="5"/>
      <c r="IP31" s="5"/>
      <c r="IQ31" s="5"/>
      <c r="IR31" s="5"/>
      <c r="IS31" s="5"/>
      <c r="IT31" s="5"/>
      <c r="IU31" s="5"/>
      <c r="IV31" s="5"/>
      <c r="IW31" s="5"/>
    </row>
    <row r="32" spans="1:257" ht="24.95" customHeight="1" x14ac:dyDescent="0.25">
      <c r="A32" s="4"/>
      <c r="B32" s="6"/>
      <c r="C32" s="4"/>
      <c r="D32" s="4"/>
      <c r="E32" s="7"/>
      <c r="F32" s="4"/>
      <c r="G32" s="7"/>
      <c r="H32" s="8"/>
      <c r="I32" s="7"/>
      <c r="J32" s="7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  <c r="EW32" s="5"/>
      <c r="EX32" s="5"/>
      <c r="EY32" s="5"/>
      <c r="EZ32" s="5"/>
      <c r="FA32" s="5"/>
      <c r="FB32" s="5"/>
      <c r="FC32" s="5"/>
      <c r="FD32" s="5"/>
      <c r="FE32" s="5"/>
      <c r="FF32" s="5"/>
      <c r="FG32" s="5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 s="5"/>
      <c r="HK32" s="5"/>
      <c r="HL32" s="5"/>
      <c r="HM32" s="5"/>
      <c r="HN32" s="5"/>
      <c r="HO32" s="5"/>
      <c r="HP32" s="5"/>
      <c r="HQ32" s="5"/>
      <c r="HR32" s="5"/>
      <c r="HS32" s="5"/>
      <c r="HT32" s="5"/>
      <c r="HU32" s="5"/>
      <c r="HV32" s="5"/>
      <c r="HW32" s="5"/>
      <c r="HX32" s="5"/>
      <c r="HY32" s="5"/>
      <c r="HZ32" s="5"/>
      <c r="IA32" s="5"/>
      <c r="IB32" s="5"/>
      <c r="IC32" s="5"/>
      <c r="ID32" s="5"/>
      <c r="IE32" s="5"/>
      <c r="IF32" s="5"/>
      <c r="IG32" s="5"/>
      <c r="IH32" s="5"/>
      <c r="II32" s="5"/>
      <c r="IJ32" s="5"/>
      <c r="IK32" s="5"/>
      <c r="IL32" s="5"/>
      <c r="IM32" s="5"/>
      <c r="IN32" s="5"/>
      <c r="IO32" s="5"/>
      <c r="IP32" s="5"/>
      <c r="IQ32" s="5"/>
      <c r="IR32" s="5"/>
      <c r="IS32" s="5"/>
      <c r="IT32" s="5"/>
      <c r="IU32" s="5"/>
      <c r="IV32" s="5"/>
      <c r="IW32" s="5"/>
    </row>
    <row r="33" spans="1:257" ht="48.75" customHeight="1" x14ac:dyDescent="0.25">
      <c r="A33" s="4"/>
      <c r="B33" s="6" t="s">
        <v>2</v>
      </c>
      <c r="C33" s="10"/>
      <c r="D33" s="4"/>
      <c r="E33" s="7"/>
      <c r="F33" s="4"/>
      <c r="G33" s="7"/>
      <c r="H33" s="8"/>
      <c r="I33" s="7"/>
      <c r="J33" s="7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  <c r="IM33" s="5"/>
      <c r="IN33" s="5"/>
      <c r="IO33" s="5"/>
      <c r="IP33" s="5"/>
      <c r="IQ33" s="5"/>
      <c r="IR33" s="5"/>
      <c r="IS33" s="5"/>
      <c r="IT33" s="5"/>
      <c r="IU33" s="5"/>
      <c r="IV33" s="5"/>
      <c r="IW33" s="5"/>
    </row>
    <row r="34" spans="1:257" ht="21" customHeight="1" x14ac:dyDescent="0.2">
      <c r="A34" s="2"/>
      <c r="B34" s="1"/>
      <c r="C34" s="3"/>
      <c r="D34" s="2"/>
      <c r="E34" s="2"/>
      <c r="F34" s="2"/>
      <c r="G34" s="2"/>
      <c r="H34" s="2"/>
      <c r="I34" s="2"/>
      <c r="J34" s="2"/>
      <c r="K34" s="2"/>
    </row>
    <row r="35" spans="1:257" ht="11.25" customHeight="1" x14ac:dyDescent="0.2">
      <c r="A35" s="2"/>
      <c r="B35" s="1"/>
      <c r="C35" s="1"/>
      <c r="D35" s="2"/>
      <c r="E35" s="2"/>
      <c r="F35" s="2"/>
      <c r="G35" s="2"/>
      <c r="H35" s="2"/>
      <c r="I35" s="2"/>
      <c r="J35" s="2"/>
      <c r="K35" s="2"/>
    </row>
    <row r="36" spans="1:257" ht="21" hidden="1" customHeight="1" x14ac:dyDescent="0.2">
      <c r="A36" s="2"/>
      <c r="B36" s="1"/>
      <c r="C36" s="1"/>
      <c r="D36" s="2"/>
      <c r="E36" s="2"/>
      <c r="F36" s="2"/>
      <c r="G36" s="2"/>
      <c r="H36" s="2"/>
      <c r="I36" s="2"/>
      <c r="J36" s="2"/>
      <c r="K36" s="2"/>
    </row>
    <row r="37" spans="1:257" ht="14.1" customHeight="1" x14ac:dyDescent="0.2">
      <c r="A37" s="36" t="s">
        <v>1013</v>
      </c>
      <c r="B37" s="36"/>
      <c r="C37" s="36"/>
      <c r="D37" s="36"/>
      <c r="E37" s="36"/>
      <c r="F37" s="36"/>
      <c r="G37" s="36"/>
      <c r="H37" s="36"/>
      <c r="I37" s="36"/>
      <c r="J37" s="36"/>
      <c r="K37" s="14"/>
    </row>
    <row r="38" spans="1:257" ht="14.25" customHeight="1" x14ac:dyDescent="0.25">
      <c r="A38" s="33" t="s">
        <v>6</v>
      </c>
      <c r="B38" s="33"/>
      <c r="C38" s="33"/>
      <c r="D38" s="33"/>
      <c r="E38" s="33"/>
      <c r="F38" s="33"/>
      <c r="G38" s="33"/>
      <c r="H38" s="33"/>
      <c r="I38" s="33"/>
      <c r="J38" s="33"/>
      <c r="K38" s="15"/>
    </row>
    <row r="39" spans="1:257" ht="21" customHeight="1" x14ac:dyDescent="0.2">
      <c r="A39" s="16" t="s">
        <v>7</v>
      </c>
      <c r="B39" s="17" t="s">
        <v>8</v>
      </c>
      <c r="C39" s="16" t="s">
        <v>9</v>
      </c>
      <c r="D39" s="16" t="s">
        <v>10</v>
      </c>
      <c r="E39" s="16" t="s">
        <v>11</v>
      </c>
      <c r="F39" s="16" t="s">
        <v>12</v>
      </c>
      <c r="G39" s="16" t="s">
        <v>13</v>
      </c>
      <c r="H39" s="16" t="s">
        <v>14</v>
      </c>
      <c r="I39" s="16" t="s">
        <v>15</v>
      </c>
      <c r="J39" s="16" t="s">
        <v>16</v>
      </c>
      <c r="K39" s="14"/>
    </row>
    <row r="40" spans="1:257" s="12" customFormat="1" ht="14.1" customHeight="1" x14ac:dyDescent="0.2">
      <c r="A40" s="18">
        <v>1</v>
      </c>
      <c r="B40" s="19" t="s">
        <v>17</v>
      </c>
      <c r="C40" s="19" t="s">
        <v>18</v>
      </c>
      <c r="D40" s="20">
        <v>50</v>
      </c>
      <c r="E40" s="21"/>
      <c r="F40" s="22">
        <f t="shared" ref="F40:F49" si="0">D40*E40</f>
        <v>0</v>
      </c>
      <c r="G40" s="23"/>
      <c r="H40" s="22">
        <f t="shared" ref="H40:H49" si="1">F40*G40+F40</f>
        <v>0</v>
      </c>
      <c r="I40" s="24"/>
      <c r="J40" s="25"/>
      <c r="K40" s="14"/>
    </row>
    <row r="41" spans="1:257" s="12" customFormat="1" ht="12.95" customHeight="1" x14ac:dyDescent="0.2">
      <c r="A41" s="18">
        <v>2</v>
      </c>
      <c r="B41" s="19" t="s">
        <v>19</v>
      </c>
      <c r="C41" s="19" t="s">
        <v>20</v>
      </c>
      <c r="D41" s="20">
        <v>10</v>
      </c>
      <c r="E41" s="21"/>
      <c r="F41" s="22">
        <f t="shared" si="0"/>
        <v>0</v>
      </c>
      <c r="G41" s="23"/>
      <c r="H41" s="22">
        <f t="shared" si="1"/>
        <v>0</v>
      </c>
      <c r="I41" s="24"/>
      <c r="J41" s="25"/>
      <c r="K41" s="14"/>
    </row>
    <row r="42" spans="1:257" s="12" customFormat="1" ht="12.95" customHeight="1" x14ac:dyDescent="0.2">
      <c r="A42" s="18">
        <v>3</v>
      </c>
      <c r="B42" s="19" t="s">
        <v>21</v>
      </c>
      <c r="C42" s="19" t="s">
        <v>22</v>
      </c>
      <c r="D42" s="20">
        <v>220</v>
      </c>
      <c r="E42" s="21"/>
      <c r="F42" s="22">
        <f t="shared" si="0"/>
        <v>0</v>
      </c>
      <c r="G42" s="23"/>
      <c r="H42" s="22">
        <f t="shared" si="1"/>
        <v>0</v>
      </c>
      <c r="I42" s="24"/>
      <c r="J42" s="25"/>
      <c r="K42" s="14"/>
    </row>
    <row r="43" spans="1:257" s="12" customFormat="1" ht="12.95" customHeight="1" x14ac:dyDescent="0.2">
      <c r="A43" s="18">
        <v>4</v>
      </c>
      <c r="B43" s="19" t="s">
        <v>23</v>
      </c>
      <c r="C43" s="19" t="s">
        <v>24</v>
      </c>
      <c r="D43" s="20">
        <v>250</v>
      </c>
      <c r="E43" s="21"/>
      <c r="F43" s="22">
        <f t="shared" si="0"/>
        <v>0</v>
      </c>
      <c r="G43" s="23"/>
      <c r="H43" s="22">
        <f t="shared" si="1"/>
        <v>0</v>
      </c>
      <c r="I43" s="24"/>
      <c r="J43" s="25"/>
      <c r="K43" s="14"/>
    </row>
    <row r="44" spans="1:257" s="12" customFormat="1" ht="12.95" customHeight="1" x14ac:dyDescent="0.2">
      <c r="A44" s="18">
        <v>5</v>
      </c>
      <c r="B44" s="19" t="s">
        <v>25</v>
      </c>
      <c r="C44" s="19" t="s">
        <v>26</v>
      </c>
      <c r="D44" s="20">
        <v>220</v>
      </c>
      <c r="E44" s="21"/>
      <c r="F44" s="22">
        <f t="shared" si="0"/>
        <v>0</v>
      </c>
      <c r="G44" s="23"/>
      <c r="H44" s="22">
        <f t="shared" si="1"/>
        <v>0</v>
      </c>
      <c r="I44" s="24"/>
      <c r="J44" s="25"/>
      <c r="K44" s="14"/>
    </row>
    <row r="45" spans="1:257" s="12" customFormat="1" ht="14.1" customHeight="1" x14ac:dyDescent="0.2">
      <c r="A45" s="18">
        <v>6</v>
      </c>
      <c r="B45" s="19" t="s">
        <v>27</v>
      </c>
      <c r="C45" s="19" t="s">
        <v>28</v>
      </c>
      <c r="D45" s="20">
        <v>20</v>
      </c>
      <c r="E45" s="21"/>
      <c r="F45" s="22">
        <f t="shared" si="0"/>
        <v>0</v>
      </c>
      <c r="G45" s="23"/>
      <c r="H45" s="22">
        <f t="shared" si="1"/>
        <v>0</v>
      </c>
      <c r="I45" s="24"/>
      <c r="J45" s="25"/>
      <c r="K45" s="14"/>
    </row>
    <row r="46" spans="1:257" s="12" customFormat="1" ht="12.95" customHeight="1" x14ac:dyDescent="0.2">
      <c r="A46" s="18">
        <v>7</v>
      </c>
      <c r="B46" s="19" t="s">
        <v>29</v>
      </c>
      <c r="C46" s="19" t="s">
        <v>30</v>
      </c>
      <c r="D46" s="20">
        <v>25</v>
      </c>
      <c r="E46" s="21"/>
      <c r="F46" s="22">
        <f t="shared" si="0"/>
        <v>0</v>
      </c>
      <c r="G46" s="23"/>
      <c r="H46" s="22">
        <f t="shared" si="1"/>
        <v>0</v>
      </c>
      <c r="I46" s="24"/>
      <c r="J46" s="25"/>
      <c r="K46" s="14"/>
    </row>
    <row r="47" spans="1:257" s="12" customFormat="1" ht="12.95" customHeight="1" x14ac:dyDescent="0.2">
      <c r="A47" s="18">
        <v>8</v>
      </c>
      <c r="B47" s="19" t="s">
        <v>31</v>
      </c>
      <c r="C47" s="19" t="s">
        <v>32</v>
      </c>
      <c r="D47" s="20">
        <v>15</v>
      </c>
      <c r="E47" s="21"/>
      <c r="F47" s="22">
        <f t="shared" si="0"/>
        <v>0</v>
      </c>
      <c r="G47" s="23"/>
      <c r="H47" s="22">
        <f t="shared" si="1"/>
        <v>0</v>
      </c>
      <c r="I47" s="24"/>
      <c r="J47" s="25"/>
      <c r="K47" s="14"/>
    </row>
    <row r="48" spans="1:257" s="12" customFormat="1" ht="12.95" customHeight="1" x14ac:dyDescent="0.2">
      <c r="A48" s="18">
        <v>9</v>
      </c>
      <c r="B48" s="19" t="s">
        <v>33</v>
      </c>
      <c r="C48" s="19" t="s">
        <v>33</v>
      </c>
      <c r="D48" s="20">
        <v>10</v>
      </c>
      <c r="E48" s="21"/>
      <c r="F48" s="22">
        <f t="shared" si="0"/>
        <v>0</v>
      </c>
      <c r="G48" s="23"/>
      <c r="H48" s="22">
        <f t="shared" si="1"/>
        <v>0</v>
      </c>
      <c r="I48" s="24"/>
      <c r="J48" s="25"/>
      <c r="K48" s="14"/>
    </row>
    <row r="49" spans="1:11" s="12" customFormat="1" ht="12.95" customHeight="1" x14ac:dyDescent="0.2">
      <c r="A49" s="18">
        <v>10</v>
      </c>
      <c r="B49" s="19" t="s">
        <v>34</v>
      </c>
      <c r="C49" s="19" t="s">
        <v>35</v>
      </c>
      <c r="D49" s="20">
        <v>25</v>
      </c>
      <c r="E49" s="21"/>
      <c r="F49" s="22">
        <f t="shared" si="0"/>
        <v>0</v>
      </c>
      <c r="G49" s="23"/>
      <c r="H49" s="22">
        <f t="shared" si="1"/>
        <v>0</v>
      </c>
      <c r="I49" s="24"/>
      <c r="J49" s="25"/>
      <c r="K49" s="14"/>
    </row>
    <row r="50" spans="1:11" s="12" customFormat="1" ht="12.95" customHeight="1" x14ac:dyDescent="0.2">
      <c r="A50" s="26"/>
      <c r="B50" s="26"/>
      <c r="C50" s="26"/>
      <c r="D50" s="26"/>
      <c r="E50" s="27" t="s">
        <v>36</v>
      </c>
      <c r="F50" s="28">
        <f>SUM(F40:F49)</f>
        <v>0</v>
      </c>
      <c r="G50" s="29"/>
      <c r="H50" s="28">
        <f>SUM(H40:H49)</f>
        <v>0</v>
      </c>
      <c r="I50" s="26"/>
      <c r="J50" s="26"/>
      <c r="K50" s="14"/>
    </row>
    <row r="51" spans="1:11" s="12" customFormat="1" ht="16.5" customHeight="1" x14ac:dyDescent="0.2">
      <c r="A51" s="33" t="s">
        <v>37</v>
      </c>
      <c r="B51" s="33"/>
      <c r="C51" s="33"/>
      <c r="D51" s="33"/>
      <c r="E51" s="33"/>
      <c r="F51" s="33"/>
      <c r="G51" s="33"/>
      <c r="H51" s="33"/>
      <c r="I51" s="33"/>
      <c r="J51" s="33"/>
      <c r="K51" s="14"/>
    </row>
    <row r="52" spans="1:11" s="12" customFormat="1" ht="16.5" customHeight="1" x14ac:dyDescent="0.2">
      <c r="A52" s="16" t="s">
        <v>7</v>
      </c>
      <c r="B52" s="17" t="s">
        <v>8</v>
      </c>
      <c r="C52" s="16" t="s">
        <v>9</v>
      </c>
      <c r="D52" s="16" t="s">
        <v>10</v>
      </c>
      <c r="E52" s="16" t="s">
        <v>38</v>
      </c>
      <c r="F52" s="16" t="s">
        <v>12</v>
      </c>
      <c r="G52" s="16" t="s">
        <v>13</v>
      </c>
      <c r="H52" s="16" t="s">
        <v>14</v>
      </c>
      <c r="I52" s="16" t="s">
        <v>15</v>
      </c>
      <c r="J52" s="16" t="s">
        <v>16</v>
      </c>
      <c r="K52" s="14"/>
    </row>
    <row r="53" spans="1:11" s="12" customFormat="1" ht="12.95" customHeight="1" x14ac:dyDescent="0.2">
      <c r="A53" s="18">
        <v>1</v>
      </c>
      <c r="B53" s="19" t="s">
        <v>39</v>
      </c>
      <c r="C53" s="19" t="s">
        <v>40</v>
      </c>
      <c r="D53" s="20">
        <v>15</v>
      </c>
      <c r="E53" s="21"/>
      <c r="F53" s="22">
        <f>D53*E53</f>
        <v>0</v>
      </c>
      <c r="G53" s="23"/>
      <c r="H53" s="22">
        <f>F53*G53+F53</f>
        <v>0</v>
      </c>
      <c r="I53" s="24"/>
      <c r="J53" s="25"/>
      <c r="K53" s="14"/>
    </row>
    <row r="54" spans="1:11" s="12" customFormat="1" ht="12.95" customHeight="1" x14ac:dyDescent="0.2">
      <c r="A54" s="18">
        <v>2</v>
      </c>
      <c r="B54" s="19" t="s">
        <v>41</v>
      </c>
      <c r="C54" s="19" t="s">
        <v>42</v>
      </c>
      <c r="D54" s="20">
        <v>15</v>
      </c>
      <c r="E54" s="21"/>
      <c r="F54" s="22">
        <f>D54*E54</f>
        <v>0</v>
      </c>
      <c r="G54" s="23"/>
      <c r="H54" s="22">
        <f>F54*G54+F54</f>
        <v>0</v>
      </c>
      <c r="I54" s="24"/>
      <c r="J54" s="25"/>
      <c r="K54" s="14"/>
    </row>
    <row r="55" spans="1:11" s="12" customFormat="1" ht="14.1" customHeight="1" x14ac:dyDescent="0.2">
      <c r="A55" s="18">
        <v>3</v>
      </c>
      <c r="B55" s="19" t="s">
        <v>43</v>
      </c>
      <c r="C55" s="19" t="s">
        <v>44</v>
      </c>
      <c r="D55" s="20">
        <v>10</v>
      </c>
      <c r="E55" s="21"/>
      <c r="F55" s="22">
        <f>D55*E55</f>
        <v>0</v>
      </c>
      <c r="G55" s="23"/>
      <c r="H55" s="22">
        <f>F55*G55+F55</f>
        <v>0</v>
      </c>
      <c r="I55" s="24"/>
      <c r="J55" s="25"/>
      <c r="K55" s="14"/>
    </row>
    <row r="56" spans="1:11" s="12" customFormat="1" ht="12.75" customHeight="1" x14ac:dyDescent="0.2">
      <c r="A56" s="18">
        <v>4</v>
      </c>
      <c r="B56" s="19" t="s">
        <v>45</v>
      </c>
      <c r="C56" s="19" t="s">
        <v>45</v>
      </c>
      <c r="D56" s="20">
        <v>15</v>
      </c>
      <c r="E56" s="21"/>
      <c r="F56" s="22">
        <f>D56*E56</f>
        <v>0</v>
      </c>
      <c r="G56" s="23"/>
      <c r="H56" s="22">
        <f>F56*G56+F56</f>
        <v>0</v>
      </c>
      <c r="I56" s="24"/>
      <c r="J56" s="25"/>
      <c r="K56" s="14"/>
    </row>
    <row r="57" spans="1:11" s="12" customFormat="1" ht="39" hidden="1" customHeight="1" x14ac:dyDescent="0.2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</row>
    <row r="58" spans="1:11" s="12" customFormat="1" ht="14.1" customHeight="1" x14ac:dyDescent="0.2">
      <c r="A58" s="18">
        <v>5</v>
      </c>
      <c r="B58" s="19" t="s">
        <v>46</v>
      </c>
      <c r="C58" s="19" t="s">
        <v>47</v>
      </c>
      <c r="D58" s="20">
        <v>8</v>
      </c>
      <c r="E58" s="21"/>
      <c r="F58" s="22">
        <f t="shared" ref="F58:F64" si="2">D58*E58</f>
        <v>0</v>
      </c>
      <c r="G58" s="23"/>
      <c r="H58" s="22">
        <f t="shared" ref="H58:H64" si="3">F58*G58+F58</f>
        <v>0</v>
      </c>
      <c r="I58" s="24"/>
      <c r="J58" s="25"/>
      <c r="K58" s="30"/>
    </row>
    <row r="59" spans="1:11" s="12" customFormat="1" ht="12.95" customHeight="1" x14ac:dyDescent="0.2">
      <c r="A59" s="18">
        <v>6</v>
      </c>
      <c r="B59" s="19" t="s">
        <v>48</v>
      </c>
      <c r="C59" s="19" t="s">
        <v>49</v>
      </c>
      <c r="D59" s="20">
        <v>10</v>
      </c>
      <c r="E59" s="21"/>
      <c r="F59" s="22">
        <f t="shared" si="2"/>
        <v>0</v>
      </c>
      <c r="G59" s="23"/>
      <c r="H59" s="22">
        <f t="shared" si="3"/>
        <v>0</v>
      </c>
      <c r="I59" s="24"/>
      <c r="J59" s="25"/>
      <c r="K59" s="30"/>
    </row>
    <row r="60" spans="1:11" s="12" customFormat="1" ht="12.95" customHeight="1" x14ac:dyDescent="0.2">
      <c r="A60" s="18">
        <v>7</v>
      </c>
      <c r="B60" s="19" t="s">
        <v>50</v>
      </c>
      <c r="C60" s="19" t="s">
        <v>51</v>
      </c>
      <c r="D60" s="20">
        <v>15</v>
      </c>
      <c r="E60" s="21"/>
      <c r="F60" s="22">
        <f t="shared" si="2"/>
        <v>0</v>
      </c>
      <c r="G60" s="23"/>
      <c r="H60" s="22">
        <f t="shared" si="3"/>
        <v>0</v>
      </c>
      <c r="I60" s="24"/>
      <c r="J60" s="25"/>
      <c r="K60" s="30"/>
    </row>
    <row r="61" spans="1:11" s="12" customFormat="1" ht="12.95" customHeight="1" x14ac:dyDescent="0.2">
      <c r="A61" s="18">
        <v>8</v>
      </c>
      <c r="B61" s="19" t="s">
        <v>52</v>
      </c>
      <c r="C61" s="19" t="s">
        <v>53</v>
      </c>
      <c r="D61" s="20">
        <v>10</v>
      </c>
      <c r="E61" s="21"/>
      <c r="F61" s="22">
        <f t="shared" si="2"/>
        <v>0</v>
      </c>
      <c r="G61" s="23"/>
      <c r="H61" s="22">
        <f t="shared" si="3"/>
        <v>0</v>
      </c>
      <c r="I61" s="24"/>
      <c r="J61" s="25"/>
      <c r="K61" s="30"/>
    </row>
    <row r="62" spans="1:11" s="12" customFormat="1" ht="12.95" customHeight="1" x14ac:dyDescent="0.2">
      <c r="A62" s="18">
        <v>9</v>
      </c>
      <c r="B62" s="19" t="s">
        <v>54</v>
      </c>
      <c r="C62" s="19" t="s">
        <v>55</v>
      </c>
      <c r="D62" s="20">
        <v>10</v>
      </c>
      <c r="E62" s="21"/>
      <c r="F62" s="22">
        <f t="shared" si="2"/>
        <v>0</v>
      </c>
      <c r="G62" s="23"/>
      <c r="H62" s="22">
        <f t="shared" si="3"/>
        <v>0</v>
      </c>
      <c r="I62" s="24"/>
      <c r="J62" s="25"/>
      <c r="K62" s="30"/>
    </row>
    <row r="63" spans="1:11" s="12" customFormat="1" ht="14.1" customHeight="1" x14ac:dyDescent="0.2">
      <c r="A63" s="18">
        <v>10</v>
      </c>
      <c r="B63" s="19" t="s">
        <v>56</v>
      </c>
      <c r="C63" s="19" t="s">
        <v>57</v>
      </c>
      <c r="D63" s="20">
        <v>15</v>
      </c>
      <c r="E63" s="21"/>
      <c r="F63" s="22">
        <f t="shared" si="2"/>
        <v>0</v>
      </c>
      <c r="G63" s="23"/>
      <c r="H63" s="22">
        <f t="shared" si="3"/>
        <v>0</v>
      </c>
      <c r="I63" s="24"/>
      <c r="J63" s="25"/>
      <c r="K63" s="30"/>
    </row>
    <row r="64" spans="1:11" s="12" customFormat="1" ht="12.95" customHeight="1" x14ac:dyDescent="0.2">
      <c r="A64" s="18">
        <v>11</v>
      </c>
      <c r="B64" s="19" t="s">
        <v>58</v>
      </c>
      <c r="C64" s="19" t="s">
        <v>59</v>
      </c>
      <c r="D64" s="20">
        <v>8</v>
      </c>
      <c r="E64" s="21"/>
      <c r="F64" s="22">
        <f t="shared" si="2"/>
        <v>0</v>
      </c>
      <c r="G64" s="23"/>
      <c r="H64" s="22">
        <f t="shared" si="3"/>
        <v>0</v>
      </c>
      <c r="I64" s="24"/>
      <c r="J64" s="25"/>
      <c r="K64" s="30"/>
    </row>
    <row r="65" spans="1:11" s="12" customFormat="1" ht="12.95" customHeight="1" x14ac:dyDescent="0.2">
      <c r="A65" s="26"/>
      <c r="B65" s="26"/>
      <c r="C65" s="26"/>
      <c r="D65" s="26"/>
      <c r="E65" s="27" t="s">
        <v>36</v>
      </c>
      <c r="F65" s="28">
        <f>SUM(F58:F64)</f>
        <v>0</v>
      </c>
      <c r="G65" s="26"/>
      <c r="H65" s="28">
        <f>SUM(H58:H64)</f>
        <v>0</v>
      </c>
      <c r="I65" s="26"/>
      <c r="J65" s="26"/>
      <c r="K65" s="30"/>
    </row>
    <row r="66" spans="1:11" s="12" customFormat="1" ht="27" customHeight="1" x14ac:dyDescent="0.2">
      <c r="A66" s="33" t="s">
        <v>60</v>
      </c>
      <c r="B66" s="33"/>
      <c r="C66" s="33"/>
      <c r="D66" s="33"/>
      <c r="E66" s="33"/>
      <c r="F66" s="33"/>
      <c r="G66" s="33"/>
      <c r="H66" s="33"/>
      <c r="I66" s="33"/>
      <c r="J66" s="33"/>
      <c r="K66" s="30"/>
    </row>
    <row r="67" spans="1:11" s="12" customFormat="1" ht="16.5" customHeight="1" x14ac:dyDescent="0.2">
      <c r="A67" s="16" t="s">
        <v>7</v>
      </c>
      <c r="B67" s="17" t="s">
        <v>8</v>
      </c>
      <c r="C67" s="16" t="s">
        <v>9</v>
      </c>
      <c r="D67" s="16" t="s">
        <v>10</v>
      </c>
      <c r="E67" s="16" t="s">
        <v>38</v>
      </c>
      <c r="F67" s="16" t="s">
        <v>12</v>
      </c>
      <c r="G67" s="16" t="s">
        <v>13</v>
      </c>
      <c r="H67" s="16" t="s">
        <v>14</v>
      </c>
      <c r="I67" s="16" t="s">
        <v>15</v>
      </c>
      <c r="J67" s="16" t="s">
        <v>16</v>
      </c>
      <c r="K67" s="30"/>
    </row>
    <row r="68" spans="1:11" s="12" customFormat="1" ht="14.1" customHeight="1" x14ac:dyDescent="0.2">
      <c r="A68" s="18">
        <v>1</v>
      </c>
      <c r="B68" s="19" t="s">
        <v>61</v>
      </c>
      <c r="C68" s="19" t="s">
        <v>62</v>
      </c>
      <c r="D68" s="20">
        <v>180</v>
      </c>
      <c r="E68" s="21"/>
      <c r="F68" s="22">
        <f t="shared" ref="F68:F73" si="4">D68*E68</f>
        <v>0</v>
      </c>
      <c r="G68" s="23"/>
      <c r="H68" s="22">
        <f t="shared" ref="H68:H73" si="5">F68*G68+F68</f>
        <v>0</v>
      </c>
      <c r="I68" s="24"/>
      <c r="J68" s="25"/>
      <c r="K68" s="30"/>
    </row>
    <row r="69" spans="1:11" s="12" customFormat="1" ht="12.95" customHeight="1" x14ac:dyDescent="0.2">
      <c r="A69" s="18">
        <v>2</v>
      </c>
      <c r="B69" s="19" t="s">
        <v>63</v>
      </c>
      <c r="C69" s="19" t="s">
        <v>64</v>
      </c>
      <c r="D69" s="20">
        <v>100</v>
      </c>
      <c r="E69" s="21"/>
      <c r="F69" s="22">
        <f t="shared" si="4"/>
        <v>0</v>
      </c>
      <c r="G69" s="23"/>
      <c r="H69" s="22">
        <f t="shared" si="5"/>
        <v>0</v>
      </c>
      <c r="I69" s="24"/>
      <c r="J69" s="25"/>
      <c r="K69" s="30"/>
    </row>
    <row r="70" spans="1:11" s="12" customFormat="1" ht="12.95" customHeight="1" x14ac:dyDescent="0.2">
      <c r="A70" s="18">
        <v>3</v>
      </c>
      <c r="B70" s="19" t="s">
        <v>65</v>
      </c>
      <c r="C70" s="19" t="s">
        <v>66</v>
      </c>
      <c r="D70" s="20">
        <v>150</v>
      </c>
      <c r="E70" s="21"/>
      <c r="F70" s="22">
        <f t="shared" si="4"/>
        <v>0</v>
      </c>
      <c r="G70" s="23"/>
      <c r="H70" s="22">
        <f t="shared" si="5"/>
        <v>0</v>
      </c>
      <c r="I70" s="24"/>
      <c r="J70" s="25"/>
      <c r="K70" s="30"/>
    </row>
    <row r="71" spans="1:11" s="12" customFormat="1" ht="12.95" customHeight="1" x14ac:dyDescent="0.2">
      <c r="A71" s="18">
        <v>4</v>
      </c>
      <c r="B71" s="19" t="s">
        <v>67</v>
      </c>
      <c r="C71" s="19" t="s">
        <v>68</v>
      </c>
      <c r="D71" s="20">
        <v>10</v>
      </c>
      <c r="E71" s="21"/>
      <c r="F71" s="22">
        <f t="shared" si="4"/>
        <v>0</v>
      </c>
      <c r="G71" s="23"/>
      <c r="H71" s="22">
        <f t="shared" si="5"/>
        <v>0</v>
      </c>
      <c r="I71" s="24"/>
      <c r="J71" s="25"/>
      <c r="K71" s="30"/>
    </row>
    <row r="72" spans="1:11" s="12" customFormat="1" ht="12.95" customHeight="1" x14ac:dyDescent="0.2">
      <c r="A72" s="18">
        <v>5</v>
      </c>
      <c r="B72" s="19" t="s">
        <v>69</v>
      </c>
      <c r="C72" s="19" t="s">
        <v>70</v>
      </c>
      <c r="D72" s="20">
        <v>300</v>
      </c>
      <c r="E72" s="21"/>
      <c r="F72" s="22">
        <f t="shared" si="4"/>
        <v>0</v>
      </c>
      <c r="G72" s="23"/>
      <c r="H72" s="22">
        <f t="shared" si="5"/>
        <v>0</v>
      </c>
      <c r="I72" s="24"/>
      <c r="J72" s="25"/>
      <c r="K72" s="30"/>
    </row>
    <row r="73" spans="1:11" s="12" customFormat="1" ht="12.95" customHeight="1" x14ac:dyDescent="0.2">
      <c r="A73" s="18">
        <v>6</v>
      </c>
      <c r="B73" s="19" t="s">
        <v>71</v>
      </c>
      <c r="C73" s="19" t="s">
        <v>72</v>
      </c>
      <c r="D73" s="20">
        <v>100</v>
      </c>
      <c r="E73" s="21"/>
      <c r="F73" s="22">
        <f t="shared" si="4"/>
        <v>0</v>
      </c>
      <c r="G73" s="23"/>
      <c r="H73" s="22">
        <f t="shared" si="5"/>
        <v>0</v>
      </c>
      <c r="I73" s="24"/>
      <c r="J73" s="25"/>
      <c r="K73" s="30"/>
    </row>
    <row r="74" spans="1:11" s="12" customFormat="1" ht="14.1" customHeight="1" x14ac:dyDescent="0.2">
      <c r="A74" s="26"/>
      <c r="B74" s="26"/>
      <c r="C74" s="26"/>
      <c r="D74" s="26"/>
      <c r="E74" s="27" t="s">
        <v>36</v>
      </c>
      <c r="F74" s="28">
        <f>SUM(F68:F73)</f>
        <v>0</v>
      </c>
      <c r="G74" s="26"/>
      <c r="H74" s="28">
        <f>SUM(H68:H73)</f>
        <v>0</v>
      </c>
      <c r="I74" s="26"/>
      <c r="J74" s="26"/>
      <c r="K74" s="30"/>
    </row>
    <row r="75" spans="1:11" s="12" customFormat="1" ht="18.75" customHeight="1" x14ac:dyDescent="0.2">
      <c r="A75" s="33" t="s">
        <v>73</v>
      </c>
      <c r="B75" s="33"/>
      <c r="C75" s="33"/>
      <c r="D75" s="33"/>
      <c r="E75" s="33"/>
      <c r="F75" s="33"/>
      <c r="G75" s="33"/>
      <c r="H75" s="33"/>
      <c r="I75" s="33"/>
      <c r="J75" s="33"/>
      <c r="K75" s="30"/>
    </row>
    <row r="76" spans="1:11" s="12" customFormat="1" ht="16.5" customHeight="1" x14ac:dyDescent="0.2">
      <c r="A76" s="16" t="s">
        <v>7</v>
      </c>
      <c r="B76" s="17" t="s">
        <v>8</v>
      </c>
      <c r="C76" s="16" t="s">
        <v>9</v>
      </c>
      <c r="D76" s="16" t="s">
        <v>10</v>
      </c>
      <c r="E76" s="16" t="s">
        <v>38</v>
      </c>
      <c r="F76" s="16" t="s">
        <v>12</v>
      </c>
      <c r="G76" s="16" t="s">
        <v>13</v>
      </c>
      <c r="H76" s="16" t="s">
        <v>14</v>
      </c>
      <c r="I76" s="16" t="s">
        <v>15</v>
      </c>
      <c r="J76" s="16" t="s">
        <v>16</v>
      </c>
      <c r="K76" s="30"/>
    </row>
    <row r="77" spans="1:11" s="12" customFormat="1" ht="12.95" customHeight="1" x14ac:dyDescent="0.2">
      <c r="A77" s="18">
        <v>1</v>
      </c>
      <c r="B77" s="19" t="s">
        <v>74</v>
      </c>
      <c r="C77" s="19" t="s">
        <v>75</v>
      </c>
      <c r="D77" s="20">
        <v>15</v>
      </c>
      <c r="E77" s="21"/>
      <c r="F77" s="22">
        <f t="shared" ref="F77:F83" si="6">E77*D77</f>
        <v>0</v>
      </c>
      <c r="G77" s="23"/>
      <c r="H77" s="22">
        <f t="shared" ref="H77:H83" si="7">F77*G77+F77</f>
        <v>0</v>
      </c>
      <c r="I77" s="24"/>
      <c r="J77" s="25"/>
      <c r="K77" s="30"/>
    </row>
    <row r="78" spans="1:11" s="12" customFormat="1" ht="12.95" customHeight="1" x14ac:dyDescent="0.2">
      <c r="A78" s="18">
        <v>2</v>
      </c>
      <c r="B78" s="19" t="s">
        <v>76</v>
      </c>
      <c r="C78" s="19" t="s">
        <v>77</v>
      </c>
      <c r="D78" s="20">
        <v>360</v>
      </c>
      <c r="E78" s="21"/>
      <c r="F78" s="22">
        <f t="shared" si="6"/>
        <v>0</v>
      </c>
      <c r="G78" s="23"/>
      <c r="H78" s="22">
        <f t="shared" si="7"/>
        <v>0</v>
      </c>
      <c r="I78" s="24"/>
      <c r="J78" s="25"/>
      <c r="K78" s="30"/>
    </row>
    <row r="79" spans="1:11" s="12" customFormat="1" ht="12.95" customHeight="1" x14ac:dyDescent="0.2">
      <c r="A79" s="18">
        <v>3</v>
      </c>
      <c r="B79" s="19" t="s">
        <v>78</v>
      </c>
      <c r="C79" s="19" t="s">
        <v>79</v>
      </c>
      <c r="D79" s="20">
        <v>15</v>
      </c>
      <c r="E79" s="21"/>
      <c r="F79" s="22">
        <f t="shared" si="6"/>
        <v>0</v>
      </c>
      <c r="G79" s="23"/>
      <c r="H79" s="22">
        <f t="shared" si="7"/>
        <v>0</v>
      </c>
      <c r="I79" s="24"/>
      <c r="J79" s="25"/>
      <c r="K79" s="30"/>
    </row>
    <row r="80" spans="1:11" s="12" customFormat="1" ht="14.1" customHeight="1" x14ac:dyDescent="0.2">
      <c r="A80" s="18">
        <v>4</v>
      </c>
      <c r="B80" s="19" t="s">
        <v>80</v>
      </c>
      <c r="C80" s="19" t="s">
        <v>81</v>
      </c>
      <c r="D80" s="20">
        <v>90</v>
      </c>
      <c r="E80" s="21"/>
      <c r="F80" s="22">
        <f t="shared" si="6"/>
        <v>0</v>
      </c>
      <c r="G80" s="23"/>
      <c r="H80" s="22">
        <f t="shared" si="7"/>
        <v>0</v>
      </c>
      <c r="I80" s="24"/>
      <c r="J80" s="25"/>
      <c r="K80" s="30"/>
    </row>
    <row r="81" spans="1:11" s="12" customFormat="1" ht="12.95" customHeight="1" x14ac:dyDescent="0.2">
      <c r="A81" s="18">
        <v>5</v>
      </c>
      <c r="B81" s="19" t="s">
        <v>82</v>
      </c>
      <c r="C81" s="19" t="s">
        <v>83</v>
      </c>
      <c r="D81" s="20">
        <v>70</v>
      </c>
      <c r="E81" s="21"/>
      <c r="F81" s="22">
        <f t="shared" si="6"/>
        <v>0</v>
      </c>
      <c r="G81" s="23"/>
      <c r="H81" s="22">
        <f t="shared" si="7"/>
        <v>0</v>
      </c>
      <c r="I81" s="24"/>
      <c r="J81" s="25"/>
      <c r="K81" s="30"/>
    </row>
    <row r="82" spans="1:11" s="12" customFormat="1" ht="12.95" customHeight="1" x14ac:dyDescent="0.2">
      <c r="A82" s="18">
        <v>6</v>
      </c>
      <c r="B82" s="19" t="s">
        <v>84</v>
      </c>
      <c r="C82" s="19" t="s">
        <v>85</v>
      </c>
      <c r="D82" s="20">
        <v>80</v>
      </c>
      <c r="E82" s="21"/>
      <c r="F82" s="22">
        <f t="shared" si="6"/>
        <v>0</v>
      </c>
      <c r="G82" s="23"/>
      <c r="H82" s="22">
        <f t="shared" si="7"/>
        <v>0</v>
      </c>
      <c r="I82" s="24"/>
      <c r="J82" s="25"/>
      <c r="K82" s="30"/>
    </row>
    <row r="83" spans="1:11" s="12" customFormat="1" ht="12.95" customHeight="1" x14ac:dyDescent="0.2">
      <c r="A83" s="18">
        <v>7</v>
      </c>
      <c r="B83" s="19" t="s">
        <v>86</v>
      </c>
      <c r="C83" s="19" t="s">
        <v>87</v>
      </c>
      <c r="D83" s="20">
        <v>10</v>
      </c>
      <c r="E83" s="21"/>
      <c r="F83" s="22">
        <f t="shared" si="6"/>
        <v>0</v>
      </c>
      <c r="G83" s="23"/>
      <c r="H83" s="22">
        <f t="shared" si="7"/>
        <v>0</v>
      </c>
      <c r="I83" s="24"/>
      <c r="J83" s="25"/>
      <c r="K83" s="30"/>
    </row>
    <row r="84" spans="1:11" s="12" customFormat="1" ht="12.95" customHeight="1" x14ac:dyDescent="0.2">
      <c r="A84" s="26"/>
      <c r="B84" s="26"/>
      <c r="C84" s="26"/>
      <c r="D84" s="26"/>
      <c r="E84" s="27" t="s">
        <v>36</v>
      </c>
      <c r="F84" s="28">
        <f>SUM(F77:F83)</f>
        <v>0</v>
      </c>
      <c r="G84" s="26"/>
      <c r="H84" s="28">
        <f>SUM(H77:H83)</f>
        <v>0</v>
      </c>
      <c r="I84" s="26"/>
      <c r="J84" s="26"/>
      <c r="K84" s="30"/>
    </row>
    <row r="85" spans="1:11" s="12" customFormat="1" ht="17.100000000000001" customHeight="1" x14ac:dyDescent="0.2">
      <c r="A85" s="33" t="s">
        <v>88</v>
      </c>
      <c r="B85" s="33"/>
      <c r="C85" s="33"/>
      <c r="D85" s="33"/>
      <c r="E85" s="33"/>
      <c r="F85" s="33"/>
      <c r="G85" s="33"/>
      <c r="H85" s="33"/>
      <c r="I85" s="33"/>
      <c r="J85" s="33"/>
      <c r="K85" s="30"/>
    </row>
    <row r="86" spans="1:11" s="12" customFormat="1" ht="16.5" customHeight="1" x14ac:dyDescent="0.2">
      <c r="A86" s="16" t="s">
        <v>7</v>
      </c>
      <c r="B86" s="17" t="s">
        <v>8</v>
      </c>
      <c r="C86" s="16" t="s">
        <v>9</v>
      </c>
      <c r="D86" s="16" t="s">
        <v>10</v>
      </c>
      <c r="E86" s="16" t="s">
        <v>38</v>
      </c>
      <c r="F86" s="16" t="s">
        <v>12</v>
      </c>
      <c r="G86" s="16" t="s">
        <v>13</v>
      </c>
      <c r="H86" s="16" t="s">
        <v>14</v>
      </c>
      <c r="I86" s="16" t="s">
        <v>15</v>
      </c>
      <c r="J86" s="16" t="s">
        <v>16</v>
      </c>
      <c r="K86" s="30"/>
    </row>
    <row r="87" spans="1:11" s="12" customFormat="1" ht="12.95" customHeight="1" x14ac:dyDescent="0.2">
      <c r="A87" s="18">
        <v>1</v>
      </c>
      <c r="B87" s="19" t="s">
        <v>89</v>
      </c>
      <c r="C87" s="19" t="s">
        <v>90</v>
      </c>
      <c r="D87" s="20">
        <v>50</v>
      </c>
      <c r="E87" s="21"/>
      <c r="F87" s="22">
        <f t="shared" ref="F87:F98" si="8">E87*D87</f>
        <v>0</v>
      </c>
      <c r="G87" s="23"/>
      <c r="H87" s="22">
        <f t="shared" ref="H87:H98" si="9">F87*G87+F87</f>
        <v>0</v>
      </c>
      <c r="I87" s="24"/>
      <c r="J87" s="25"/>
      <c r="K87" s="30"/>
    </row>
    <row r="88" spans="1:11" s="12" customFormat="1" ht="12.95" customHeight="1" x14ac:dyDescent="0.2">
      <c r="A88" s="18">
        <v>2</v>
      </c>
      <c r="B88" s="19" t="s">
        <v>91</v>
      </c>
      <c r="C88" s="19" t="s">
        <v>92</v>
      </c>
      <c r="D88" s="20">
        <v>30</v>
      </c>
      <c r="E88" s="21"/>
      <c r="F88" s="22">
        <f t="shared" si="8"/>
        <v>0</v>
      </c>
      <c r="G88" s="23"/>
      <c r="H88" s="22">
        <f t="shared" si="9"/>
        <v>0</v>
      </c>
      <c r="I88" s="24"/>
      <c r="J88" s="25"/>
      <c r="K88" s="30"/>
    </row>
    <row r="89" spans="1:11" s="12" customFormat="1" ht="12.95" customHeight="1" x14ac:dyDescent="0.2">
      <c r="A89" s="18">
        <v>3</v>
      </c>
      <c r="B89" s="19" t="s">
        <v>93</v>
      </c>
      <c r="C89" s="19" t="s">
        <v>94</v>
      </c>
      <c r="D89" s="20">
        <v>50</v>
      </c>
      <c r="E89" s="21"/>
      <c r="F89" s="22">
        <f t="shared" si="8"/>
        <v>0</v>
      </c>
      <c r="G89" s="23"/>
      <c r="H89" s="22">
        <f t="shared" si="9"/>
        <v>0</v>
      </c>
      <c r="I89" s="24"/>
      <c r="J89" s="25"/>
      <c r="K89" s="30"/>
    </row>
    <row r="90" spans="1:11" s="12" customFormat="1" ht="14.1" customHeight="1" x14ac:dyDescent="0.2">
      <c r="A90" s="18">
        <v>4</v>
      </c>
      <c r="B90" s="19" t="s">
        <v>95</v>
      </c>
      <c r="C90" s="19" t="s">
        <v>96</v>
      </c>
      <c r="D90" s="20">
        <v>30</v>
      </c>
      <c r="E90" s="21"/>
      <c r="F90" s="22">
        <f t="shared" si="8"/>
        <v>0</v>
      </c>
      <c r="G90" s="23"/>
      <c r="H90" s="22">
        <f t="shared" si="9"/>
        <v>0</v>
      </c>
      <c r="I90" s="24"/>
      <c r="J90" s="25"/>
      <c r="K90" s="30"/>
    </row>
    <row r="91" spans="1:11" s="12" customFormat="1" ht="12.75" customHeight="1" x14ac:dyDescent="0.2">
      <c r="A91" s="18">
        <v>5</v>
      </c>
      <c r="B91" s="19" t="s">
        <v>97</v>
      </c>
      <c r="C91" s="19" t="s">
        <v>98</v>
      </c>
      <c r="D91" s="20">
        <v>80</v>
      </c>
      <c r="E91" s="21"/>
      <c r="F91" s="22">
        <f t="shared" si="8"/>
        <v>0</v>
      </c>
      <c r="G91" s="23"/>
      <c r="H91" s="22">
        <f t="shared" si="9"/>
        <v>0</v>
      </c>
      <c r="I91" s="24"/>
      <c r="J91" s="25"/>
      <c r="K91" s="30"/>
    </row>
    <row r="92" spans="1:11" s="12" customFormat="1" ht="14.1" customHeight="1" x14ac:dyDescent="0.2">
      <c r="A92" s="18">
        <v>6</v>
      </c>
      <c r="B92" s="19" t="s">
        <v>99</v>
      </c>
      <c r="C92" s="19" t="s">
        <v>100</v>
      </c>
      <c r="D92" s="20">
        <v>50</v>
      </c>
      <c r="E92" s="21"/>
      <c r="F92" s="22">
        <f t="shared" si="8"/>
        <v>0</v>
      </c>
      <c r="G92" s="23"/>
      <c r="H92" s="22">
        <f t="shared" si="9"/>
        <v>0</v>
      </c>
      <c r="I92" s="24"/>
      <c r="J92" s="25"/>
      <c r="K92" s="30"/>
    </row>
    <row r="93" spans="1:11" s="12" customFormat="1" ht="12.95" customHeight="1" x14ac:dyDescent="0.2">
      <c r="A93" s="18">
        <v>7</v>
      </c>
      <c r="B93" s="19" t="s">
        <v>101</v>
      </c>
      <c r="C93" s="19" t="s">
        <v>102</v>
      </c>
      <c r="D93" s="20">
        <v>70</v>
      </c>
      <c r="E93" s="21"/>
      <c r="F93" s="22">
        <f t="shared" si="8"/>
        <v>0</v>
      </c>
      <c r="G93" s="23"/>
      <c r="H93" s="22">
        <f t="shared" si="9"/>
        <v>0</v>
      </c>
      <c r="I93" s="24"/>
      <c r="J93" s="25"/>
      <c r="K93" s="30"/>
    </row>
    <row r="94" spans="1:11" s="12" customFormat="1" ht="12.95" customHeight="1" x14ac:dyDescent="0.2">
      <c r="A94" s="18">
        <v>8</v>
      </c>
      <c r="B94" s="19" t="s">
        <v>103</v>
      </c>
      <c r="C94" s="19" t="s">
        <v>104</v>
      </c>
      <c r="D94" s="20">
        <v>20</v>
      </c>
      <c r="E94" s="21"/>
      <c r="F94" s="22">
        <f t="shared" si="8"/>
        <v>0</v>
      </c>
      <c r="G94" s="23"/>
      <c r="H94" s="22">
        <f t="shared" si="9"/>
        <v>0</v>
      </c>
      <c r="I94" s="24"/>
      <c r="J94" s="25"/>
      <c r="K94" s="30"/>
    </row>
    <row r="95" spans="1:11" s="12" customFormat="1" ht="12.95" customHeight="1" x14ac:dyDescent="0.2">
      <c r="A95" s="18">
        <v>9</v>
      </c>
      <c r="B95" s="19" t="s">
        <v>105</v>
      </c>
      <c r="C95" s="19" t="s">
        <v>106</v>
      </c>
      <c r="D95" s="20">
        <v>40</v>
      </c>
      <c r="E95" s="21"/>
      <c r="F95" s="22">
        <f t="shared" si="8"/>
        <v>0</v>
      </c>
      <c r="G95" s="23"/>
      <c r="H95" s="22">
        <f t="shared" si="9"/>
        <v>0</v>
      </c>
      <c r="I95" s="24"/>
      <c r="J95" s="25"/>
      <c r="K95" s="30"/>
    </row>
    <row r="96" spans="1:11" s="12" customFormat="1" ht="12.95" customHeight="1" x14ac:dyDescent="0.2">
      <c r="A96" s="18">
        <v>10</v>
      </c>
      <c r="B96" s="19" t="s">
        <v>107</v>
      </c>
      <c r="C96" s="19" t="s">
        <v>108</v>
      </c>
      <c r="D96" s="20">
        <v>100</v>
      </c>
      <c r="E96" s="21"/>
      <c r="F96" s="22">
        <f t="shared" si="8"/>
        <v>0</v>
      </c>
      <c r="G96" s="23"/>
      <c r="H96" s="22">
        <f t="shared" si="9"/>
        <v>0</v>
      </c>
      <c r="I96" s="24"/>
      <c r="J96" s="25"/>
      <c r="K96" s="30"/>
    </row>
    <row r="97" spans="1:11" s="12" customFormat="1" ht="12.95" customHeight="1" x14ac:dyDescent="0.2">
      <c r="A97" s="18" t="s">
        <v>109</v>
      </c>
      <c r="B97" s="19" t="s">
        <v>110</v>
      </c>
      <c r="C97" s="19" t="s">
        <v>111</v>
      </c>
      <c r="D97" s="20">
        <v>80</v>
      </c>
      <c r="E97" s="21"/>
      <c r="F97" s="22">
        <f t="shared" si="8"/>
        <v>0</v>
      </c>
      <c r="G97" s="23"/>
      <c r="H97" s="22">
        <f t="shared" si="9"/>
        <v>0</v>
      </c>
      <c r="I97" s="24"/>
      <c r="J97" s="25"/>
      <c r="K97" s="30"/>
    </row>
    <row r="98" spans="1:11" s="12" customFormat="1" ht="12.95" customHeight="1" x14ac:dyDescent="0.2">
      <c r="A98" s="18" t="s">
        <v>112</v>
      </c>
      <c r="B98" s="19" t="s">
        <v>113</v>
      </c>
      <c r="C98" s="19" t="s">
        <v>113</v>
      </c>
      <c r="D98" s="20">
        <v>80</v>
      </c>
      <c r="E98" s="21"/>
      <c r="F98" s="22">
        <f t="shared" si="8"/>
        <v>0</v>
      </c>
      <c r="G98" s="23"/>
      <c r="H98" s="22">
        <f t="shared" si="9"/>
        <v>0</v>
      </c>
      <c r="I98" s="24"/>
      <c r="J98" s="25"/>
      <c r="K98" s="30"/>
    </row>
    <row r="99" spans="1:11" s="12" customFormat="1" ht="12.95" customHeight="1" x14ac:dyDescent="0.2">
      <c r="A99" s="18"/>
      <c r="B99" s="19"/>
      <c r="C99" s="19"/>
      <c r="D99" s="20"/>
      <c r="E99" s="21"/>
      <c r="F99" s="22"/>
      <c r="G99" s="23"/>
      <c r="H99" s="22"/>
      <c r="I99" s="24"/>
      <c r="J99" s="25"/>
      <c r="K99" s="30"/>
    </row>
    <row r="100" spans="1:11" s="12" customFormat="1" ht="14.1" customHeight="1" x14ac:dyDescent="0.2">
      <c r="A100" s="26"/>
      <c r="B100" s="26"/>
      <c r="C100" s="26"/>
      <c r="D100" s="26"/>
      <c r="E100" s="27" t="s">
        <v>36</v>
      </c>
      <c r="F100" s="28">
        <f>SUM(F87:F99)</f>
        <v>0</v>
      </c>
      <c r="G100" s="26"/>
      <c r="H100" s="28">
        <f>SUM(H87:H98)</f>
        <v>0</v>
      </c>
      <c r="I100" s="26"/>
      <c r="J100" s="26"/>
      <c r="K100" s="30"/>
    </row>
    <row r="101" spans="1:11" s="12" customFormat="1" ht="17.25" customHeight="1" x14ac:dyDescent="0.2">
      <c r="A101" s="33" t="s">
        <v>114</v>
      </c>
      <c r="B101" s="33"/>
      <c r="C101" s="33"/>
      <c r="D101" s="33"/>
      <c r="E101" s="33"/>
      <c r="F101" s="33"/>
      <c r="G101" s="33"/>
      <c r="H101" s="33"/>
      <c r="I101" s="33"/>
      <c r="J101" s="33"/>
      <c r="K101" s="30"/>
    </row>
    <row r="102" spans="1:11" s="12" customFormat="1" ht="16.5" customHeight="1" x14ac:dyDescent="0.2">
      <c r="A102" s="16" t="s">
        <v>7</v>
      </c>
      <c r="B102" s="17" t="s">
        <v>8</v>
      </c>
      <c r="C102" s="16" t="s">
        <v>9</v>
      </c>
      <c r="D102" s="16" t="s">
        <v>10</v>
      </c>
      <c r="E102" s="16" t="s">
        <v>38</v>
      </c>
      <c r="F102" s="16" t="s">
        <v>12</v>
      </c>
      <c r="G102" s="16" t="s">
        <v>13</v>
      </c>
      <c r="H102" s="16" t="s">
        <v>14</v>
      </c>
      <c r="I102" s="16" t="s">
        <v>15</v>
      </c>
      <c r="J102" s="16" t="s">
        <v>16</v>
      </c>
      <c r="K102" s="30"/>
    </row>
    <row r="103" spans="1:11" s="12" customFormat="1" ht="12.95" customHeight="1" x14ac:dyDescent="0.2">
      <c r="A103" s="18">
        <v>1</v>
      </c>
      <c r="B103" s="19" t="s">
        <v>115</v>
      </c>
      <c r="C103" s="19" t="s">
        <v>116</v>
      </c>
      <c r="D103" s="20">
        <v>50</v>
      </c>
      <c r="E103" s="21"/>
      <c r="F103" s="22">
        <f t="shared" ref="F103:F127" si="10">E103*D103</f>
        <v>0</v>
      </c>
      <c r="G103" s="23"/>
      <c r="H103" s="22">
        <f t="shared" ref="H103:H127" si="11">F103*G103+F103</f>
        <v>0</v>
      </c>
      <c r="I103" s="24"/>
      <c r="J103" s="25"/>
      <c r="K103" s="30"/>
    </row>
    <row r="104" spans="1:11" s="12" customFormat="1" ht="12.95" customHeight="1" x14ac:dyDescent="0.2">
      <c r="A104" s="18">
        <v>2</v>
      </c>
      <c r="B104" s="19" t="s">
        <v>117</v>
      </c>
      <c r="C104" s="19" t="s">
        <v>118</v>
      </c>
      <c r="D104" s="20">
        <v>100</v>
      </c>
      <c r="E104" s="21"/>
      <c r="F104" s="22">
        <f t="shared" si="10"/>
        <v>0</v>
      </c>
      <c r="G104" s="23"/>
      <c r="H104" s="22">
        <f t="shared" si="11"/>
        <v>0</v>
      </c>
      <c r="I104" s="24"/>
      <c r="J104" s="25"/>
      <c r="K104" s="30"/>
    </row>
    <row r="105" spans="1:11" s="12" customFormat="1" ht="12.95" customHeight="1" x14ac:dyDescent="0.2">
      <c r="A105" s="18">
        <v>3</v>
      </c>
      <c r="B105" s="19" t="s">
        <v>119</v>
      </c>
      <c r="C105" s="19" t="s">
        <v>120</v>
      </c>
      <c r="D105" s="20">
        <v>10</v>
      </c>
      <c r="E105" s="21"/>
      <c r="F105" s="22">
        <f t="shared" si="10"/>
        <v>0</v>
      </c>
      <c r="G105" s="23"/>
      <c r="H105" s="22">
        <f t="shared" si="11"/>
        <v>0</v>
      </c>
      <c r="I105" s="24"/>
      <c r="J105" s="25"/>
      <c r="K105" s="30"/>
    </row>
    <row r="106" spans="1:11" s="12" customFormat="1" ht="14.1" customHeight="1" x14ac:dyDescent="0.2">
      <c r="A106" s="18">
        <v>4</v>
      </c>
      <c r="B106" s="19" t="s">
        <v>121</v>
      </c>
      <c r="C106" s="19" t="s">
        <v>122</v>
      </c>
      <c r="D106" s="20">
        <v>130</v>
      </c>
      <c r="E106" s="21"/>
      <c r="F106" s="22">
        <f t="shared" si="10"/>
        <v>0</v>
      </c>
      <c r="G106" s="23"/>
      <c r="H106" s="22">
        <f t="shared" si="11"/>
        <v>0</v>
      </c>
      <c r="I106" s="24"/>
      <c r="J106" s="25"/>
      <c r="K106" s="30"/>
    </row>
    <row r="107" spans="1:11" s="12" customFormat="1" ht="12.95" customHeight="1" x14ac:dyDescent="0.2">
      <c r="A107" s="18">
        <v>5</v>
      </c>
      <c r="B107" s="19" t="s">
        <v>123</v>
      </c>
      <c r="C107" s="19" t="s">
        <v>124</v>
      </c>
      <c r="D107" s="20">
        <v>20</v>
      </c>
      <c r="E107" s="21"/>
      <c r="F107" s="22">
        <f t="shared" si="10"/>
        <v>0</v>
      </c>
      <c r="G107" s="23"/>
      <c r="H107" s="22">
        <f t="shared" si="11"/>
        <v>0</v>
      </c>
      <c r="I107" s="24"/>
      <c r="J107" s="25"/>
      <c r="K107" s="30"/>
    </row>
    <row r="108" spans="1:11" s="12" customFormat="1" ht="12.95" customHeight="1" x14ac:dyDescent="0.2">
      <c r="A108" s="18">
        <v>6</v>
      </c>
      <c r="B108" s="19" t="s">
        <v>125</v>
      </c>
      <c r="C108" s="19" t="s">
        <v>126</v>
      </c>
      <c r="D108" s="20">
        <v>8</v>
      </c>
      <c r="E108" s="21"/>
      <c r="F108" s="22">
        <f t="shared" si="10"/>
        <v>0</v>
      </c>
      <c r="G108" s="23"/>
      <c r="H108" s="22">
        <f t="shared" si="11"/>
        <v>0</v>
      </c>
      <c r="I108" s="24"/>
      <c r="J108" s="25"/>
      <c r="K108" s="30"/>
    </row>
    <row r="109" spans="1:11" s="12" customFormat="1" ht="12.95" customHeight="1" x14ac:dyDescent="0.2">
      <c r="A109" s="18">
        <v>7</v>
      </c>
      <c r="B109" s="19" t="s">
        <v>127</v>
      </c>
      <c r="C109" s="19" t="s">
        <v>128</v>
      </c>
      <c r="D109" s="20">
        <v>20</v>
      </c>
      <c r="E109" s="21"/>
      <c r="F109" s="22">
        <f t="shared" si="10"/>
        <v>0</v>
      </c>
      <c r="G109" s="23"/>
      <c r="H109" s="22">
        <f t="shared" si="11"/>
        <v>0</v>
      </c>
      <c r="I109" s="24"/>
      <c r="J109" s="25"/>
      <c r="K109" s="30"/>
    </row>
    <row r="110" spans="1:11" s="12" customFormat="1" ht="12.95" customHeight="1" x14ac:dyDescent="0.2">
      <c r="A110" s="18">
        <v>8</v>
      </c>
      <c r="B110" s="19" t="s">
        <v>129</v>
      </c>
      <c r="C110" s="19" t="s">
        <v>130</v>
      </c>
      <c r="D110" s="20">
        <v>130</v>
      </c>
      <c r="E110" s="21"/>
      <c r="F110" s="22">
        <f t="shared" si="10"/>
        <v>0</v>
      </c>
      <c r="G110" s="23"/>
      <c r="H110" s="22">
        <f t="shared" si="11"/>
        <v>0</v>
      </c>
      <c r="I110" s="24"/>
      <c r="J110" s="25"/>
      <c r="K110" s="30"/>
    </row>
    <row r="111" spans="1:11" s="12" customFormat="1" ht="14.1" customHeight="1" x14ac:dyDescent="0.2">
      <c r="A111" s="18">
        <v>9</v>
      </c>
      <c r="B111" s="19" t="s">
        <v>131</v>
      </c>
      <c r="C111" s="19" t="s">
        <v>132</v>
      </c>
      <c r="D111" s="20">
        <v>8</v>
      </c>
      <c r="E111" s="21"/>
      <c r="F111" s="22">
        <f t="shared" si="10"/>
        <v>0</v>
      </c>
      <c r="G111" s="23"/>
      <c r="H111" s="22">
        <f t="shared" si="11"/>
        <v>0</v>
      </c>
      <c r="I111" s="24"/>
      <c r="J111" s="25"/>
      <c r="K111" s="30"/>
    </row>
    <row r="112" spans="1:11" s="12" customFormat="1" ht="12.95" customHeight="1" x14ac:dyDescent="0.2">
      <c r="A112" s="18">
        <v>10</v>
      </c>
      <c r="B112" s="19" t="s">
        <v>133</v>
      </c>
      <c r="C112" s="19" t="s">
        <v>134</v>
      </c>
      <c r="D112" s="20">
        <v>10</v>
      </c>
      <c r="E112" s="21"/>
      <c r="F112" s="22">
        <f t="shared" si="10"/>
        <v>0</v>
      </c>
      <c r="G112" s="23"/>
      <c r="H112" s="22">
        <f t="shared" si="11"/>
        <v>0</v>
      </c>
      <c r="I112" s="24"/>
      <c r="J112" s="25"/>
      <c r="K112" s="30"/>
    </row>
    <row r="113" spans="1:11" s="12" customFormat="1" ht="12.95" customHeight="1" x14ac:dyDescent="0.2">
      <c r="A113" s="18">
        <v>11</v>
      </c>
      <c r="B113" s="19" t="s">
        <v>135</v>
      </c>
      <c r="C113" s="19" t="s">
        <v>136</v>
      </c>
      <c r="D113" s="20">
        <v>10</v>
      </c>
      <c r="E113" s="21"/>
      <c r="F113" s="22">
        <f t="shared" si="10"/>
        <v>0</v>
      </c>
      <c r="G113" s="23"/>
      <c r="H113" s="22">
        <f t="shared" si="11"/>
        <v>0</v>
      </c>
      <c r="I113" s="24"/>
      <c r="J113" s="25"/>
      <c r="K113" s="30"/>
    </row>
    <row r="114" spans="1:11" s="12" customFormat="1" ht="12.95" customHeight="1" x14ac:dyDescent="0.2">
      <c r="A114" s="18">
        <v>12</v>
      </c>
      <c r="B114" s="19" t="s">
        <v>137</v>
      </c>
      <c r="C114" s="19" t="s">
        <v>138</v>
      </c>
      <c r="D114" s="20">
        <v>3</v>
      </c>
      <c r="E114" s="21"/>
      <c r="F114" s="22">
        <f t="shared" si="10"/>
        <v>0</v>
      </c>
      <c r="G114" s="23"/>
      <c r="H114" s="22">
        <f t="shared" si="11"/>
        <v>0</v>
      </c>
      <c r="I114" s="24"/>
      <c r="J114" s="25"/>
      <c r="K114" s="30"/>
    </row>
    <row r="115" spans="1:11" s="12" customFormat="1" ht="14.1" customHeight="1" x14ac:dyDescent="0.2">
      <c r="A115" s="18">
        <v>13</v>
      </c>
      <c r="B115" s="19" t="s">
        <v>139</v>
      </c>
      <c r="C115" s="19" t="s">
        <v>140</v>
      </c>
      <c r="D115" s="20">
        <v>25</v>
      </c>
      <c r="E115" s="21"/>
      <c r="F115" s="22">
        <f t="shared" si="10"/>
        <v>0</v>
      </c>
      <c r="G115" s="23"/>
      <c r="H115" s="22">
        <f t="shared" si="11"/>
        <v>0</v>
      </c>
      <c r="I115" s="24"/>
      <c r="J115" s="25"/>
      <c r="K115" s="30"/>
    </row>
    <row r="116" spans="1:11" s="12" customFormat="1" ht="12.95" customHeight="1" x14ac:dyDescent="0.2">
      <c r="A116" s="18">
        <v>14</v>
      </c>
      <c r="B116" s="19" t="s">
        <v>141</v>
      </c>
      <c r="C116" s="19" t="s">
        <v>142</v>
      </c>
      <c r="D116" s="20">
        <v>10</v>
      </c>
      <c r="E116" s="21"/>
      <c r="F116" s="22">
        <f t="shared" si="10"/>
        <v>0</v>
      </c>
      <c r="G116" s="23"/>
      <c r="H116" s="22">
        <f t="shared" si="11"/>
        <v>0</v>
      </c>
      <c r="I116" s="24"/>
      <c r="J116" s="25"/>
      <c r="K116" s="30"/>
    </row>
    <row r="117" spans="1:11" s="12" customFormat="1" ht="12.95" customHeight="1" x14ac:dyDescent="0.2">
      <c r="A117" s="18">
        <v>15</v>
      </c>
      <c r="B117" s="19" t="s">
        <v>143</v>
      </c>
      <c r="C117" s="19" t="s">
        <v>144</v>
      </c>
      <c r="D117" s="20">
        <v>60</v>
      </c>
      <c r="E117" s="21"/>
      <c r="F117" s="22">
        <f t="shared" si="10"/>
        <v>0</v>
      </c>
      <c r="G117" s="23"/>
      <c r="H117" s="22">
        <f t="shared" si="11"/>
        <v>0</v>
      </c>
      <c r="I117" s="24"/>
      <c r="J117" s="25"/>
      <c r="K117" s="30"/>
    </row>
    <row r="118" spans="1:11" s="12" customFormat="1" ht="12.95" customHeight="1" x14ac:dyDescent="0.2">
      <c r="A118" s="18">
        <v>16</v>
      </c>
      <c r="B118" s="19" t="s">
        <v>145</v>
      </c>
      <c r="C118" s="19" t="s">
        <v>146</v>
      </c>
      <c r="D118" s="20">
        <v>80</v>
      </c>
      <c r="E118" s="21"/>
      <c r="F118" s="22">
        <f t="shared" si="10"/>
        <v>0</v>
      </c>
      <c r="G118" s="23"/>
      <c r="H118" s="22">
        <f t="shared" si="11"/>
        <v>0</v>
      </c>
      <c r="I118" s="24"/>
      <c r="J118" s="25"/>
      <c r="K118" s="30"/>
    </row>
    <row r="119" spans="1:11" s="12" customFormat="1" ht="12.95" customHeight="1" x14ac:dyDescent="0.2">
      <c r="A119" s="18">
        <v>17</v>
      </c>
      <c r="B119" s="19" t="s">
        <v>147</v>
      </c>
      <c r="C119" s="19" t="s">
        <v>148</v>
      </c>
      <c r="D119" s="20">
        <v>50</v>
      </c>
      <c r="E119" s="21"/>
      <c r="F119" s="22">
        <f t="shared" si="10"/>
        <v>0</v>
      </c>
      <c r="G119" s="23"/>
      <c r="H119" s="22">
        <f t="shared" si="11"/>
        <v>0</v>
      </c>
      <c r="I119" s="24"/>
      <c r="J119" s="25"/>
      <c r="K119" s="30"/>
    </row>
    <row r="120" spans="1:11" s="12" customFormat="1" ht="14.1" customHeight="1" x14ac:dyDescent="0.2">
      <c r="A120" s="18">
        <v>18</v>
      </c>
      <c r="B120" s="19" t="s">
        <v>149</v>
      </c>
      <c r="C120" s="19" t="s">
        <v>150</v>
      </c>
      <c r="D120" s="20">
        <v>20</v>
      </c>
      <c r="E120" s="21"/>
      <c r="F120" s="22">
        <f t="shared" si="10"/>
        <v>0</v>
      </c>
      <c r="G120" s="23"/>
      <c r="H120" s="22">
        <f t="shared" si="11"/>
        <v>0</v>
      </c>
      <c r="I120" s="24"/>
      <c r="J120" s="25"/>
      <c r="K120" s="30"/>
    </row>
    <row r="121" spans="1:11" s="12" customFormat="1" ht="12.95" customHeight="1" x14ac:dyDescent="0.2">
      <c r="A121" s="18">
        <v>19</v>
      </c>
      <c r="B121" s="19" t="s">
        <v>151</v>
      </c>
      <c r="C121" s="19" t="s">
        <v>152</v>
      </c>
      <c r="D121" s="20">
        <v>7</v>
      </c>
      <c r="E121" s="21"/>
      <c r="F121" s="22">
        <f t="shared" si="10"/>
        <v>0</v>
      </c>
      <c r="G121" s="23"/>
      <c r="H121" s="22">
        <f t="shared" si="11"/>
        <v>0</v>
      </c>
      <c r="I121" s="24"/>
      <c r="J121" s="25"/>
      <c r="K121" s="30"/>
    </row>
    <row r="122" spans="1:11" s="12" customFormat="1" ht="12.95" customHeight="1" x14ac:dyDescent="0.2">
      <c r="A122" s="18">
        <v>20</v>
      </c>
      <c r="B122" s="19" t="s">
        <v>153</v>
      </c>
      <c r="C122" s="19" t="s">
        <v>153</v>
      </c>
      <c r="D122" s="20">
        <v>10</v>
      </c>
      <c r="E122" s="21"/>
      <c r="F122" s="22">
        <f t="shared" si="10"/>
        <v>0</v>
      </c>
      <c r="G122" s="23"/>
      <c r="H122" s="22">
        <f t="shared" si="11"/>
        <v>0</v>
      </c>
      <c r="I122" s="24"/>
      <c r="J122" s="25"/>
      <c r="K122" s="30"/>
    </row>
    <row r="123" spans="1:11" s="12" customFormat="1" ht="12.95" customHeight="1" x14ac:dyDescent="0.2">
      <c r="A123" s="18">
        <v>21</v>
      </c>
      <c r="B123" s="19" t="s">
        <v>154</v>
      </c>
      <c r="C123" s="19" t="s">
        <v>155</v>
      </c>
      <c r="D123" s="20">
        <v>10</v>
      </c>
      <c r="E123" s="21"/>
      <c r="F123" s="22">
        <f t="shared" si="10"/>
        <v>0</v>
      </c>
      <c r="G123" s="23"/>
      <c r="H123" s="22">
        <f t="shared" si="11"/>
        <v>0</v>
      </c>
      <c r="I123" s="24"/>
      <c r="J123" s="25"/>
      <c r="K123" s="30"/>
    </row>
    <row r="124" spans="1:11" s="12" customFormat="1" ht="12.95" customHeight="1" x14ac:dyDescent="0.2">
      <c r="A124" s="18">
        <v>22</v>
      </c>
      <c r="B124" s="19" t="s">
        <v>156</v>
      </c>
      <c r="C124" s="19" t="s">
        <v>157</v>
      </c>
      <c r="D124" s="20">
        <v>40</v>
      </c>
      <c r="E124" s="21"/>
      <c r="F124" s="22">
        <f t="shared" si="10"/>
        <v>0</v>
      </c>
      <c r="G124" s="23"/>
      <c r="H124" s="22">
        <f t="shared" si="11"/>
        <v>0</v>
      </c>
      <c r="I124" s="24"/>
      <c r="J124" s="25"/>
      <c r="K124" s="30"/>
    </row>
    <row r="125" spans="1:11" s="12" customFormat="1" ht="14.1" customHeight="1" x14ac:dyDescent="0.2">
      <c r="A125" s="18">
        <v>23</v>
      </c>
      <c r="B125" s="19" t="s">
        <v>158</v>
      </c>
      <c r="C125" s="19" t="s">
        <v>159</v>
      </c>
      <c r="D125" s="20">
        <v>3</v>
      </c>
      <c r="E125" s="21"/>
      <c r="F125" s="22">
        <f t="shared" si="10"/>
        <v>0</v>
      </c>
      <c r="G125" s="23"/>
      <c r="H125" s="22">
        <f t="shared" si="11"/>
        <v>0</v>
      </c>
      <c r="I125" s="24"/>
      <c r="J125" s="25"/>
      <c r="K125" s="30"/>
    </row>
    <row r="126" spans="1:11" s="12" customFormat="1" ht="14.1" customHeight="1" x14ac:dyDescent="0.2">
      <c r="A126" s="18">
        <v>24</v>
      </c>
      <c r="B126" s="19" t="s">
        <v>160</v>
      </c>
      <c r="C126" s="19" t="s">
        <v>161</v>
      </c>
      <c r="D126" s="20">
        <v>15</v>
      </c>
      <c r="E126" s="21"/>
      <c r="F126" s="22">
        <f t="shared" si="10"/>
        <v>0</v>
      </c>
      <c r="G126" s="23"/>
      <c r="H126" s="22">
        <f t="shared" si="11"/>
        <v>0</v>
      </c>
      <c r="I126" s="24"/>
      <c r="J126" s="25"/>
      <c r="K126" s="30"/>
    </row>
    <row r="127" spans="1:11" s="12" customFormat="1" ht="14.1" customHeight="1" x14ac:dyDescent="0.2">
      <c r="A127" s="18">
        <v>25</v>
      </c>
      <c r="B127" s="19" t="s">
        <v>162</v>
      </c>
      <c r="C127" s="19" t="s">
        <v>163</v>
      </c>
      <c r="D127" s="20">
        <v>20</v>
      </c>
      <c r="E127" s="21"/>
      <c r="F127" s="22">
        <f t="shared" si="10"/>
        <v>0</v>
      </c>
      <c r="G127" s="23"/>
      <c r="H127" s="22">
        <f t="shared" si="11"/>
        <v>0</v>
      </c>
      <c r="I127" s="24"/>
      <c r="J127" s="25"/>
      <c r="K127" s="30"/>
    </row>
    <row r="128" spans="1:11" s="12" customFormat="1" ht="14.1" customHeight="1" x14ac:dyDescent="0.2">
      <c r="A128" s="18"/>
      <c r="B128" s="18"/>
      <c r="C128" s="18"/>
      <c r="D128" s="20"/>
      <c r="E128" s="21"/>
      <c r="F128" s="22"/>
      <c r="G128" s="23"/>
      <c r="H128" s="22"/>
      <c r="I128" s="24"/>
      <c r="J128" s="25"/>
      <c r="K128" s="30"/>
    </row>
    <row r="129" spans="1:11" s="12" customFormat="1" ht="12.95" customHeight="1" x14ac:dyDescent="0.2">
      <c r="A129" s="26"/>
      <c r="B129" s="26"/>
      <c r="C129" s="26"/>
      <c r="D129" s="26"/>
      <c r="E129" s="27" t="s">
        <v>36</v>
      </c>
      <c r="F129" s="28">
        <f>SUM(F103:F128)</f>
        <v>0</v>
      </c>
      <c r="G129" s="26"/>
      <c r="H129" s="28">
        <f>SUM(H103:H128)</f>
        <v>0</v>
      </c>
      <c r="I129" s="26"/>
      <c r="J129" s="26"/>
      <c r="K129" s="30"/>
    </row>
    <row r="130" spans="1:11" s="12" customFormat="1" ht="14.85" customHeight="1" x14ac:dyDescent="0.2">
      <c r="A130" s="33" t="s">
        <v>164</v>
      </c>
      <c r="B130" s="33"/>
      <c r="C130" s="33"/>
      <c r="D130" s="33"/>
      <c r="E130" s="33"/>
      <c r="F130" s="33"/>
      <c r="G130" s="33"/>
      <c r="H130" s="33"/>
      <c r="I130" s="33"/>
      <c r="J130" s="33"/>
      <c r="K130" s="30"/>
    </row>
    <row r="131" spans="1:11" s="12" customFormat="1" ht="16.5" customHeight="1" x14ac:dyDescent="0.2">
      <c r="A131" s="16" t="s">
        <v>7</v>
      </c>
      <c r="B131" s="17" t="s">
        <v>8</v>
      </c>
      <c r="C131" s="16" t="s">
        <v>9</v>
      </c>
      <c r="D131" s="16" t="s">
        <v>10</v>
      </c>
      <c r="E131" s="16" t="s">
        <v>38</v>
      </c>
      <c r="F131" s="16" t="s">
        <v>12</v>
      </c>
      <c r="G131" s="16" t="s">
        <v>13</v>
      </c>
      <c r="H131" s="16" t="s">
        <v>14</v>
      </c>
      <c r="I131" s="16" t="s">
        <v>15</v>
      </c>
      <c r="J131" s="16" t="s">
        <v>16</v>
      </c>
      <c r="K131" s="30"/>
    </row>
    <row r="132" spans="1:11" s="12" customFormat="1" ht="12.95" customHeight="1" x14ac:dyDescent="0.2">
      <c r="A132" s="18">
        <v>1</v>
      </c>
      <c r="B132" s="19" t="s">
        <v>165</v>
      </c>
      <c r="C132" s="19" t="s">
        <v>166</v>
      </c>
      <c r="D132" s="20">
        <v>30</v>
      </c>
      <c r="E132" s="21"/>
      <c r="F132" s="22">
        <f t="shared" ref="F132:F144" si="12">E132*D132</f>
        <v>0</v>
      </c>
      <c r="G132" s="23"/>
      <c r="H132" s="22">
        <f t="shared" ref="H132:H144" si="13">F132*G132+F132</f>
        <v>0</v>
      </c>
      <c r="I132" s="24"/>
      <c r="J132" s="25"/>
      <c r="K132" s="30"/>
    </row>
    <row r="133" spans="1:11" s="12" customFormat="1" ht="12.95" customHeight="1" x14ac:dyDescent="0.2">
      <c r="A133" s="18">
        <v>2</v>
      </c>
      <c r="B133" s="19" t="s">
        <v>167</v>
      </c>
      <c r="C133" s="19" t="s">
        <v>168</v>
      </c>
      <c r="D133" s="20">
        <v>100</v>
      </c>
      <c r="E133" s="21"/>
      <c r="F133" s="22">
        <f t="shared" si="12"/>
        <v>0</v>
      </c>
      <c r="G133" s="23"/>
      <c r="H133" s="22">
        <f t="shared" si="13"/>
        <v>0</v>
      </c>
      <c r="I133" s="24"/>
      <c r="J133" s="25"/>
      <c r="K133" s="30"/>
    </row>
    <row r="134" spans="1:11" s="12" customFormat="1" ht="12.95" customHeight="1" x14ac:dyDescent="0.2">
      <c r="A134" s="18">
        <v>3</v>
      </c>
      <c r="B134" s="19" t="s">
        <v>169</v>
      </c>
      <c r="C134" s="19" t="s">
        <v>170</v>
      </c>
      <c r="D134" s="20">
        <v>100</v>
      </c>
      <c r="E134" s="21"/>
      <c r="F134" s="22">
        <f t="shared" si="12"/>
        <v>0</v>
      </c>
      <c r="G134" s="23"/>
      <c r="H134" s="22">
        <f t="shared" si="13"/>
        <v>0</v>
      </c>
      <c r="I134" s="24"/>
      <c r="J134" s="25"/>
      <c r="K134" s="30"/>
    </row>
    <row r="135" spans="1:11" s="12" customFormat="1" ht="12.95" customHeight="1" x14ac:dyDescent="0.2">
      <c r="A135" s="18">
        <v>4</v>
      </c>
      <c r="B135" s="19" t="s">
        <v>171</v>
      </c>
      <c r="C135" s="19" t="s">
        <v>172</v>
      </c>
      <c r="D135" s="20">
        <v>5</v>
      </c>
      <c r="E135" s="21"/>
      <c r="F135" s="22">
        <f t="shared" si="12"/>
        <v>0</v>
      </c>
      <c r="G135" s="23"/>
      <c r="H135" s="22">
        <f t="shared" si="13"/>
        <v>0</v>
      </c>
      <c r="I135" s="24"/>
      <c r="J135" s="25"/>
      <c r="K135" s="30"/>
    </row>
    <row r="136" spans="1:11" s="12" customFormat="1" ht="14.1" customHeight="1" x14ac:dyDescent="0.2">
      <c r="A136" s="18">
        <v>5</v>
      </c>
      <c r="B136" s="19" t="s">
        <v>173</v>
      </c>
      <c r="C136" s="19" t="s">
        <v>174</v>
      </c>
      <c r="D136" s="20">
        <v>30</v>
      </c>
      <c r="E136" s="21"/>
      <c r="F136" s="22">
        <f t="shared" si="12"/>
        <v>0</v>
      </c>
      <c r="G136" s="23"/>
      <c r="H136" s="22">
        <f t="shared" si="13"/>
        <v>0</v>
      </c>
      <c r="I136" s="24"/>
      <c r="J136" s="25"/>
      <c r="K136" s="30"/>
    </row>
    <row r="137" spans="1:11" s="12" customFormat="1" ht="12.95" customHeight="1" x14ac:dyDescent="0.2">
      <c r="A137" s="18">
        <v>6</v>
      </c>
      <c r="B137" s="19" t="s">
        <v>175</v>
      </c>
      <c r="C137" s="19" t="s">
        <v>176</v>
      </c>
      <c r="D137" s="20">
        <v>5</v>
      </c>
      <c r="E137" s="21"/>
      <c r="F137" s="22">
        <f t="shared" si="12"/>
        <v>0</v>
      </c>
      <c r="G137" s="23"/>
      <c r="H137" s="22">
        <f t="shared" si="13"/>
        <v>0</v>
      </c>
      <c r="I137" s="24"/>
      <c r="J137" s="25"/>
      <c r="K137" s="30"/>
    </row>
    <row r="138" spans="1:11" s="12" customFormat="1" ht="12.95" customHeight="1" x14ac:dyDescent="0.2">
      <c r="A138" s="18">
        <v>7</v>
      </c>
      <c r="B138" s="19" t="s">
        <v>177</v>
      </c>
      <c r="C138" s="19" t="s">
        <v>178</v>
      </c>
      <c r="D138" s="20">
        <v>7</v>
      </c>
      <c r="E138" s="21"/>
      <c r="F138" s="22">
        <f t="shared" si="12"/>
        <v>0</v>
      </c>
      <c r="G138" s="23"/>
      <c r="H138" s="22">
        <f t="shared" si="13"/>
        <v>0</v>
      </c>
      <c r="I138" s="24"/>
      <c r="J138" s="25"/>
      <c r="K138" s="30"/>
    </row>
    <row r="139" spans="1:11" s="12" customFormat="1" ht="12.95" customHeight="1" x14ac:dyDescent="0.2">
      <c r="A139" s="18">
        <v>8</v>
      </c>
      <c r="B139" s="19" t="s">
        <v>179</v>
      </c>
      <c r="C139" s="19" t="s">
        <v>180</v>
      </c>
      <c r="D139" s="20">
        <v>5</v>
      </c>
      <c r="E139" s="21"/>
      <c r="F139" s="22">
        <f t="shared" si="12"/>
        <v>0</v>
      </c>
      <c r="G139" s="23"/>
      <c r="H139" s="22">
        <f t="shared" si="13"/>
        <v>0</v>
      </c>
      <c r="I139" s="24"/>
      <c r="J139" s="25"/>
      <c r="K139" s="30"/>
    </row>
    <row r="140" spans="1:11" s="12" customFormat="1" ht="12.95" customHeight="1" x14ac:dyDescent="0.2">
      <c r="A140" s="18">
        <v>9</v>
      </c>
      <c r="B140" s="19" t="s">
        <v>181</v>
      </c>
      <c r="C140" s="19" t="s">
        <v>182</v>
      </c>
      <c r="D140" s="20">
        <v>3</v>
      </c>
      <c r="E140" s="21"/>
      <c r="F140" s="22">
        <f t="shared" si="12"/>
        <v>0</v>
      </c>
      <c r="G140" s="23"/>
      <c r="H140" s="22">
        <f t="shared" si="13"/>
        <v>0</v>
      </c>
      <c r="I140" s="24"/>
      <c r="J140" s="25"/>
      <c r="K140" s="30"/>
    </row>
    <row r="141" spans="1:11" s="12" customFormat="1" ht="14.1" customHeight="1" x14ac:dyDescent="0.2">
      <c r="A141" s="18">
        <v>10</v>
      </c>
      <c r="B141" s="19" t="s">
        <v>183</v>
      </c>
      <c r="C141" s="19" t="s">
        <v>184</v>
      </c>
      <c r="D141" s="20">
        <v>10</v>
      </c>
      <c r="E141" s="21"/>
      <c r="F141" s="22">
        <f t="shared" si="12"/>
        <v>0</v>
      </c>
      <c r="G141" s="23"/>
      <c r="H141" s="22">
        <f t="shared" si="13"/>
        <v>0</v>
      </c>
      <c r="I141" s="24"/>
      <c r="J141" s="25"/>
      <c r="K141" s="30"/>
    </row>
    <row r="142" spans="1:11" s="12" customFormat="1" ht="12.95" customHeight="1" x14ac:dyDescent="0.2">
      <c r="A142" s="18">
        <v>11</v>
      </c>
      <c r="B142" s="19" t="s">
        <v>185</v>
      </c>
      <c r="C142" s="19" t="s">
        <v>186</v>
      </c>
      <c r="D142" s="20">
        <v>30</v>
      </c>
      <c r="E142" s="21"/>
      <c r="F142" s="22">
        <f t="shared" si="12"/>
        <v>0</v>
      </c>
      <c r="G142" s="23"/>
      <c r="H142" s="22">
        <f t="shared" si="13"/>
        <v>0</v>
      </c>
      <c r="I142" s="24"/>
      <c r="J142" s="25"/>
      <c r="K142" s="30"/>
    </row>
    <row r="143" spans="1:11" s="12" customFormat="1" ht="12.95" customHeight="1" x14ac:dyDescent="0.2">
      <c r="A143" s="18" t="s">
        <v>112</v>
      </c>
      <c r="B143" s="19" t="s">
        <v>187</v>
      </c>
      <c r="C143" s="19" t="s">
        <v>188</v>
      </c>
      <c r="D143" s="20">
        <v>20</v>
      </c>
      <c r="E143" s="21"/>
      <c r="F143" s="22">
        <f t="shared" si="12"/>
        <v>0</v>
      </c>
      <c r="G143" s="23"/>
      <c r="H143" s="22">
        <f t="shared" si="13"/>
        <v>0</v>
      </c>
      <c r="I143" s="24"/>
      <c r="J143" s="25"/>
      <c r="K143" s="30"/>
    </row>
    <row r="144" spans="1:11" s="12" customFormat="1" ht="12.95" customHeight="1" x14ac:dyDescent="0.2">
      <c r="A144" s="18">
        <v>13</v>
      </c>
      <c r="B144" s="19" t="s">
        <v>189</v>
      </c>
      <c r="C144" s="19" t="s">
        <v>190</v>
      </c>
      <c r="D144" s="20">
        <v>20</v>
      </c>
      <c r="E144" s="21"/>
      <c r="F144" s="22">
        <f t="shared" si="12"/>
        <v>0</v>
      </c>
      <c r="G144" s="23"/>
      <c r="H144" s="22">
        <f t="shared" si="13"/>
        <v>0</v>
      </c>
      <c r="I144" s="24"/>
      <c r="J144" s="25"/>
      <c r="K144" s="30"/>
    </row>
    <row r="145" spans="1:11" s="12" customFormat="1" ht="12.95" customHeight="1" x14ac:dyDescent="0.2">
      <c r="A145" s="26"/>
      <c r="B145" s="26"/>
      <c r="C145" s="26"/>
      <c r="D145" s="26"/>
      <c r="E145" s="27" t="s">
        <v>36</v>
      </c>
      <c r="F145" s="28">
        <f>SUM(F132:F144)</f>
        <v>0</v>
      </c>
      <c r="G145" s="26"/>
      <c r="H145" s="28">
        <f>SUM(H132:H144)</f>
        <v>0</v>
      </c>
      <c r="I145" s="26"/>
      <c r="J145" s="26"/>
      <c r="K145" s="30"/>
    </row>
    <row r="146" spans="1:11" s="12" customFormat="1" ht="15.75" customHeight="1" x14ac:dyDescent="0.2">
      <c r="A146" s="33" t="s">
        <v>191</v>
      </c>
      <c r="B146" s="33"/>
      <c r="C146" s="33"/>
      <c r="D146" s="33"/>
      <c r="E146" s="33"/>
      <c r="F146" s="33"/>
      <c r="G146" s="33"/>
      <c r="H146" s="33"/>
      <c r="I146" s="33"/>
      <c r="J146" s="33"/>
      <c r="K146" s="30"/>
    </row>
    <row r="147" spans="1:11" s="12" customFormat="1" ht="16.5" customHeight="1" x14ac:dyDescent="0.2">
      <c r="A147" s="16" t="s">
        <v>7</v>
      </c>
      <c r="B147" s="17" t="s">
        <v>8</v>
      </c>
      <c r="C147" s="16" t="s">
        <v>9</v>
      </c>
      <c r="D147" s="16" t="s">
        <v>10</v>
      </c>
      <c r="E147" s="16" t="s">
        <v>38</v>
      </c>
      <c r="F147" s="16" t="s">
        <v>12</v>
      </c>
      <c r="G147" s="16" t="s">
        <v>13</v>
      </c>
      <c r="H147" s="16" t="s">
        <v>14</v>
      </c>
      <c r="I147" s="16" t="s">
        <v>15</v>
      </c>
      <c r="J147" s="16" t="s">
        <v>16</v>
      </c>
      <c r="K147" s="30"/>
    </row>
    <row r="148" spans="1:11" s="12" customFormat="1" ht="12.95" customHeight="1" x14ac:dyDescent="0.2">
      <c r="A148" s="18">
        <v>1</v>
      </c>
      <c r="B148" s="19" t="s">
        <v>192</v>
      </c>
      <c r="C148" s="19" t="s">
        <v>193</v>
      </c>
      <c r="D148" s="20">
        <v>5</v>
      </c>
      <c r="E148" s="21"/>
      <c r="F148" s="22">
        <f t="shared" ref="F148:F154" si="14">E148*D148</f>
        <v>0</v>
      </c>
      <c r="G148" s="23"/>
      <c r="H148" s="22">
        <f t="shared" ref="H148:H154" si="15">F148*G148+F148</f>
        <v>0</v>
      </c>
      <c r="I148" s="24"/>
      <c r="J148" s="25"/>
      <c r="K148" s="30"/>
    </row>
    <row r="149" spans="1:11" s="12" customFormat="1" ht="12.95" customHeight="1" x14ac:dyDescent="0.2">
      <c r="A149" s="18">
        <v>2</v>
      </c>
      <c r="B149" s="19" t="s">
        <v>194</v>
      </c>
      <c r="C149" s="19" t="s">
        <v>195</v>
      </c>
      <c r="D149" s="20">
        <v>5</v>
      </c>
      <c r="E149" s="21"/>
      <c r="F149" s="22">
        <f t="shared" si="14"/>
        <v>0</v>
      </c>
      <c r="G149" s="23"/>
      <c r="H149" s="22">
        <f t="shared" si="15"/>
        <v>0</v>
      </c>
      <c r="I149" s="24"/>
      <c r="J149" s="25"/>
      <c r="K149" s="30"/>
    </row>
    <row r="150" spans="1:11" s="12" customFormat="1" ht="12.95" customHeight="1" x14ac:dyDescent="0.2">
      <c r="A150" s="18">
        <v>3</v>
      </c>
      <c r="B150" s="19" t="s">
        <v>196</v>
      </c>
      <c r="C150" s="19" t="s">
        <v>197</v>
      </c>
      <c r="D150" s="20">
        <v>5</v>
      </c>
      <c r="E150" s="21"/>
      <c r="F150" s="22">
        <f t="shared" si="14"/>
        <v>0</v>
      </c>
      <c r="G150" s="23"/>
      <c r="H150" s="22">
        <f t="shared" si="15"/>
        <v>0</v>
      </c>
      <c r="I150" s="24"/>
      <c r="J150" s="25"/>
      <c r="K150" s="30"/>
    </row>
    <row r="151" spans="1:11" s="12" customFormat="1" ht="14.1" customHeight="1" x14ac:dyDescent="0.2">
      <c r="A151" s="18">
        <v>4</v>
      </c>
      <c r="B151" s="19" t="s">
        <v>198</v>
      </c>
      <c r="C151" s="19" t="s">
        <v>199</v>
      </c>
      <c r="D151" s="20">
        <v>5</v>
      </c>
      <c r="E151" s="21"/>
      <c r="F151" s="22">
        <f t="shared" si="14"/>
        <v>0</v>
      </c>
      <c r="G151" s="23"/>
      <c r="H151" s="22">
        <f t="shared" si="15"/>
        <v>0</v>
      </c>
      <c r="I151" s="24"/>
      <c r="J151" s="25"/>
      <c r="K151" s="30"/>
    </row>
    <row r="152" spans="1:11" s="12" customFormat="1" ht="12.95" customHeight="1" x14ac:dyDescent="0.2">
      <c r="A152" s="18">
        <v>5</v>
      </c>
      <c r="B152" s="19" t="s">
        <v>200</v>
      </c>
      <c r="C152" s="19" t="s">
        <v>201</v>
      </c>
      <c r="D152" s="20">
        <v>100</v>
      </c>
      <c r="E152" s="21"/>
      <c r="F152" s="22">
        <f t="shared" si="14"/>
        <v>0</v>
      </c>
      <c r="G152" s="23"/>
      <c r="H152" s="22">
        <f t="shared" si="15"/>
        <v>0</v>
      </c>
      <c r="I152" s="24"/>
      <c r="J152" s="25"/>
      <c r="K152" s="30"/>
    </row>
    <row r="153" spans="1:11" s="12" customFormat="1" ht="12.95" customHeight="1" x14ac:dyDescent="0.2">
      <c r="A153" s="18">
        <v>6</v>
      </c>
      <c r="B153" s="19" t="s">
        <v>202</v>
      </c>
      <c r="C153" s="19" t="s">
        <v>203</v>
      </c>
      <c r="D153" s="20">
        <v>5</v>
      </c>
      <c r="E153" s="21"/>
      <c r="F153" s="22">
        <f t="shared" si="14"/>
        <v>0</v>
      </c>
      <c r="G153" s="23"/>
      <c r="H153" s="22">
        <f t="shared" si="15"/>
        <v>0</v>
      </c>
      <c r="I153" s="24"/>
      <c r="J153" s="25"/>
      <c r="K153" s="30"/>
    </row>
    <row r="154" spans="1:11" s="12" customFormat="1" ht="12.95" customHeight="1" x14ac:dyDescent="0.2">
      <c r="A154" s="18">
        <v>7</v>
      </c>
      <c r="B154" s="19" t="s">
        <v>204</v>
      </c>
      <c r="C154" s="19" t="s">
        <v>205</v>
      </c>
      <c r="D154" s="20">
        <v>5</v>
      </c>
      <c r="E154" s="21"/>
      <c r="F154" s="22">
        <f t="shared" si="14"/>
        <v>0</v>
      </c>
      <c r="G154" s="23"/>
      <c r="H154" s="22">
        <f t="shared" si="15"/>
        <v>0</v>
      </c>
      <c r="I154" s="24"/>
      <c r="J154" s="25"/>
      <c r="K154" s="30"/>
    </row>
    <row r="155" spans="1:11" s="12" customFormat="1" ht="12.95" customHeight="1" x14ac:dyDescent="0.2">
      <c r="A155" s="26"/>
      <c r="B155" s="26"/>
      <c r="C155" s="26"/>
      <c r="D155" s="26"/>
      <c r="E155" s="27" t="s">
        <v>36</v>
      </c>
      <c r="F155" s="28">
        <f>SUM(F148:F154)</f>
        <v>0</v>
      </c>
      <c r="G155" s="26"/>
      <c r="H155" s="28">
        <f>SUM(H148:H154)</f>
        <v>0</v>
      </c>
      <c r="I155" s="26"/>
      <c r="J155" s="26"/>
      <c r="K155" s="30"/>
    </row>
    <row r="156" spans="1:11" s="12" customFormat="1" ht="16.5" customHeight="1" x14ac:dyDescent="0.2">
      <c r="A156" s="33" t="s">
        <v>206</v>
      </c>
      <c r="B156" s="33"/>
      <c r="C156" s="33"/>
      <c r="D156" s="33"/>
      <c r="E156" s="33"/>
      <c r="F156" s="33"/>
      <c r="G156" s="33"/>
      <c r="H156" s="33"/>
      <c r="I156" s="33"/>
      <c r="J156" s="33"/>
      <c r="K156" s="30"/>
    </row>
    <row r="157" spans="1:11" s="12" customFormat="1" ht="16.5" customHeight="1" x14ac:dyDescent="0.2">
      <c r="A157" s="16" t="s">
        <v>7</v>
      </c>
      <c r="B157" s="17" t="s">
        <v>8</v>
      </c>
      <c r="C157" s="16" t="s">
        <v>9</v>
      </c>
      <c r="D157" s="16" t="s">
        <v>10</v>
      </c>
      <c r="E157" s="16" t="s">
        <v>38</v>
      </c>
      <c r="F157" s="16" t="s">
        <v>12</v>
      </c>
      <c r="G157" s="16" t="s">
        <v>13</v>
      </c>
      <c r="H157" s="16" t="s">
        <v>14</v>
      </c>
      <c r="I157" s="16" t="s">
        <v>15</v>
      </c>
      <c r="J157" s="16" t="s">
        <v>16</v>
      </c>
      <c r="K157" s="30"/>
    </row>
    <row r="158" spans="1:11" s="12" customFormat="1" ht="14.1" customHeight="1" x14ac:dyDescent="0.2">
      <c r="A158" s="31">
        <v>1</v>
      </c>
      <c r="B158" s="22" t="s">
        <v>207</v>
      </c>
      <c r="C158" s="22" t="s">
        <v>208</v>
      </c>
      <c r="D158" s="20">
        <v>3</v>
      </c>
      <c r="E158" s="21"/>
      <c r="F158" s="22">
        <f>E158*D158</f>
        <v>0</v>
      </c>
      <c r="G158" s="23"/>
      <c r="H158" s="22">
        <f>F158*G158+F158</f>
        <v>0</v>
      </c>
      <c r="I158" s="24"/>
      <c r="J158" s="25"/>
      <c r="K158" s="30"/>
    </row>
    <row r="159" spans="1:11" s="12" customFormat="1" ht="15" customHeight="1" x14ac:dyDescent="0.2">
      <c r="A159" s="26"/>
      <c r="B159" s="26"/>
      <c r="C159" s="26"/>
      <c r="D159" s="26"/>
      <c r="E159" s="27" t="s">
        <v>36</v>
      </c>
      <c r="F159" s="28">
        <f>SUM(F158)</f>
        <v>0</v>
      </c>
      <c r="G159" s="26"/>
      <c r="H159" s="28" t="s">
        <v>209</v>
      </c>
      <c r="I159" s="26"/>
      <c r="J159" s="26"/>
      <c r="K159" s="30"/>
    </row>
    <row r="160" spans="1:11" s="12" customFormat="1" ht="17.25" customHeight="1" x14ac:dyDescent="0.2">
      <c r="A160" s="33" t="s">
        <v>210</v>
      </c>
      <c r="B160" s="33"/>
      <c r="C160" s="33"/>
      <c r="D160" s="33"/>
      <c r="E160" s="33"/>
      <c r="F160" s="33"/>
      <c r="G160" s="33"/>
      <c r="H160" s="33"/>
      <c r="I160" s="33"/>
      <c r="J160" s="33"/>
      <c r="K160" s="30"/>
    </row>
    <row r="161" spans="1:11" s="12" customFormat="1" ht="16.5" customHeight="1" x14ac:dyDescent="0.2">
      <c r="A161" s="16" t="s">
        <v>7</v>
      </c>
      <c r="B161" s="17" t="s">
        <v>8</v>
      </c>
      <c r="C161" s="16" t="s">
        <v>9</v>
      </c>
      <c r="D161" s="16" t="s">
        <v>10</v>
      </c>
      <c r="E161" s="16" t="s">
        <v>38</v>
      </c>
      <c r="F161" s="16" t="s">
        <v>12</v>
      </c>
      <c r="G161" s="16" t="s">
        <v>13</v>
      </c>
      <c r="H161" s="16" t="s">
        <v>14</v>
      </c>
      <c r="I161" s="16" t="s">
        <v>15</v>
      </c>
      <c r="J161" s="16" t="s">
        <v>16</v>
      </c>
      <c r="K161" s="30"/>
    </row>
    <row r="162" spans="1:11" s="12" customFormat="1" ht="12.95" customHeight="1" x14ac:dyDescent="0.2">
      <c r="A162" s="18">
        <v>1</v>
      </c>
      <c r="B162" s="19" t="s">
        <v>211</v>
      </c>
      <c r="C162" s="19" t="s">
        <v>212</v>
      </c>
      <c r="D162" s="20">
        <v>15</v>
      </c>
      <c r="E162" s="21"/>
      <c r="F162" s="22">
        <f t="shared" ref="F162:F168" si="16">E162*D162</f>
        <v>0</v>
      </c>
      <c r="G162" s="23"/>
      <c r="H162" s="22">
        <f t="shared" ref="H162:H168" si="17">F162*G162+F162</f>
        <v>0</v>
      </c>
      <c r="I162" s="24"/>
      <c r="J162" s="25"/>
      <c r="K162" s="30"/>
    </row>
    <row r="163" spans="1:11" s="12" customFormat="1" ht="12.95" customHeight="1" x14ac:dyDescent="0.2">
      <c r="A163" s="18">
        <v>2</v>
      </c>
      <c r="B163" s="19" t="s">
        <v>213</v>
      </c>
      <c r="C163" s="19" t="s">
        <v>214</v>
      </c>
      <c r="D163" s="20">
        <v>50</v>
      </c>
      <c r="E163" s="21"/>
      <c r="F163" s="22">
        <f t="shared" si="16"/>
        <v>0</v>
      </c>
      <c r="G163" s="23"/>
      <c r="H163" s="22">
        <f t="shared" si="17"/>
        <v>0</v>
      </c>
      <c r="I163" s="24"/>
      <c r="J163" s="25"/>
      <c r="K163" s="30"/>
    </row>
    <row r="164" spans="1:11" s="12" customFormat="1" ht="12.95" customHeight="1" x14ac:dyDescent="0.2">
      <c r="A164" s="18">
        <v>3</v>
      </c>
      <c r="B164" s="19" t="s">
        <v>215</v>
      </c>
      <c r="C164" s="19" t="s">
        <v>216</v>
      </c>
      <c r="D164" s="20">
        <v>10</v>
      </c>
      <c r="E164" s="21"/>
      <c r="F164" s="22">
        <f t="shared" si="16"/>
        <v>0</v>
      </c>
      <c r="G164" s="23"/>
      <c r="H164" s="22">
        <f t="shared" si="17"/>
        <v>0</v>
      </c>
      <c r="I164" s="24"/>
      <c r="J164" s="25"/>
      <c r="K164" s="30"/>
    </row>
    <row r="165" spans="1:11" s="12" customFormat="1" ht="12.95" customHeight="1" x14ac:dyDescent="0.2">
      <c r="A165" s="18">
        <v>4</v>
      </c>
      <c r="B165" s="19" t="s">
        <v>217</v>
      </c>
      <c r="C165" s="19" t="s">
        <v>218</v>
      </c>
      <c r="D165" s="20">
        <v>10</v>
      </c>
      <c r="E165" s="21"/>
      <c r="F165" s="22">
        <f t="shared" si="16"/>
        <v>0</v>
      </c>
      <c r="G165" s="23"/>
      <c r="H165" s="22">
        <f t="shared" si="17"/>
        <v>0</v>
      </c>
      <c r="I165" s="24"/>
      <c r="J165" s="25"/>
      <c r="K165" s="30"/>
    </row>
    <row r="166" spans="1:11" s="12" customFormat="1" ht="14.1" customHeight="1" x14ac:dyDescent="0.2">
      <c r="A166" s="18">
        <v>5</v>
      </c>
      <c r="B166" s="19" t="s">
        <v>219</v>
      </c>
      <c r="C166" s="19" t="s">
        <v>220</v>
      </c>
      <c r="D166" s="20">
        <v>2</v>
      </c>
      <c r="E166" s="21"/>
      <c r="F166" s="22">
        <f t="shared" si="16"/>
        <v>0</v>
      </c>
      <c r="G166" s="23"/>
      <c r="H166" s="22">
        <f t="shared" si="17"/>
        <v>0</v>
      </c>
      <c r="I166" s="24"/>
      <c r="J166" s="25"/>
      <c r="K166" s="30"/>
    </row>
    <row r="167" spans="1:11" s="12" customFormat="1" ht="12.75" customHeight="1" x14ac:dyDescent="0.2">
      <c r="A167" s="18">
        <v>6</v>
      </c>
      <c r="B167" s="19" t="s">
        <v>221</v>
      </c>
      <c r="C167" s="19" t="s">
        <v>222</v>
      </c>
      <c r="D167" s="20">
        <v>10</v>
      </c>
      <c r="E167" s="21"/>
      <c r="F167" s="22">
        <f t="shared" si="16"/>
        <v>0</v>
      </c>
      <c r="G167" s="23"/>
      <c r="H167" s="22">
        <f t="shared" si="17"/>
        <v>0</v>
      </c>
      <c r="I167" s="24"/>
      <c r="J167" s="25"/>
      <c r="K167" s="30"/>
    </row>
    <row r="168" spans="1:11" s="12" customFormat="1" ht="14.1" customHeight="1" x14ac:dyDescent="0.2">
      <c r="A168" s="18">
        <v>7</v>
      </c>
      <c r="B168" s="19" t="s">
        <v>223</v>
      </c>
      <c r="C168" s="19" t="s">
        <v>224</v>
      </c>
      <c r="D168" s="20">
        <v>30</v>
      </c>
      <c r="E168" s="21"/>
      <c r="F168" s="22">
        <f t="shared" si="16"/>
        <v>0</v>
      </c>
      <c r="G168" s="23"/>
      <c r="H168" s="22">
        <f t="shared" si="17"/>
        <v>0</v>
      </c>
      <c r="I168" s="24"/>
      <c r="J168" s="25"/>
      <c r="K168" s="30"/>
    </row>
    <row r="169" spans="1:11" s="12" customFormat="1" ht="12.95" customHeight="1" x14ac:dyDescent="0.2">
      <c r="A169" s="26"/>
      <c r="B169" s="26"/>
      <c r="C169" s="26"/>
      <c r="D169" s="26"/>
      <c r="E169" s="27" t="s">
        <v>36</v>
      </c>
      <c r="F169" s="28">
        <f>SUM(F162:F168)</f>
        <v>0</v>
      </c>
      <c r="G169" s="26"/>
      <c r="H169" s="28">
        <f>SUM(H162:H168)</f>
        <v>0</v>
      </c>
      <c r="I169" s="26"/>
      <c r="J169" s="26"/>
      <c r="K169" s="30"/>
    </row>
    <row r="170" spans="1:11" s="12" customFormat="1" ht="16.5" customHeight="1" x14ac:dyDescent="0.2">
      <c r="A170" s="33" t="s">
        <v>1012</v>
      </c>
      <c r="B170" s="33"/>
      <c r="C170" s="33"/>
      <c r="D170" s="33"/>
      <c r="E170" s="33"/>
      <c r="F170" s="33"/>
      <c r="G170" s="33"/>
      <c r="H170" s="33"/>
      <c r="I170" s="33"/>
      <c r="J170" s="33"/>
      <c r="K170" s="30"/>
    </row>
    <row r="171" spans="1:11" s="12" customFormat="1" ht="16.5" customHeight="1" x14ac:dyDescent="0.2">
      <c r="A171" s="16" t="s">
        <v>7</v>
      </c>
      <c r="B171" s="17" t="s">
        <v>8</v>
      </c>
      <c r="C171" s="16" t="s">
        <v>9</v>
      </c>
      <c r="D171" s="16" t="s">
        <v>10</v>
      </c>
      <c r="E171" s="16" t="s">
        <v>38</v>
      </c>
      <c r="F171" s="16" t="s">
        <v>12</v>
      </c>
      <c r="G171" s="16" t="s">
        <v>13</v>
      </c>
      <c r="H171" s="16" t="s">
        <v>14</v>
      </c>
      <c r="I171" s="16" t="s">
        <v>15</v>
      </c>
      <c r="J171" s="16" t="s">
        <v>16</v>
      </c>
      <c r="K171" s="30"/>
    </row>
    <row r="172" spans="1:11" s="12" customFormat="1" ht="12.95" customHeight="1" x14ac:dyDescent="0.2">
      <c r="A172" s="31">
        <v>1</v>
      </c>
      <c r="B172" s="22" t="s">
        <v>225</v>
      </c>
      <c r="C172" s="22" t="s">
        <v>226</v>
      </c>
      <c r="D172" s="20">
        <v>15</v>
      </c>
      <c r="E172" s="21"/>
      <c r="F172" s="22">
        <f>E172*D172</f>
        <v>0</v>
      </c>
      <c r="G172" s="23"/>
      <c r="H172" s="22">
        <f>F172*G172+F172</f>
        <v>0</v>
      </c>
      <c r="I172" s="24"/>
      <c r="J172" s="25"/>
      <c r="K172" s="30"/>
    </row>
    <row r="173" spans="1:11" s="12" customFormat="1" ht="12.95" customHeight="1" x14ac:dyDescent="0.2">
      <c r="A173" s="31">
        <v>2</v>
      </c>
      <c r="B173" s="22" t="s">
        <v>227</v>
      </c>
      <c r="C173" s="22" t="s">
        <v>228</v>
      </c>
      <c r="D173" s="20">
        <v>100</v>
      </c>
      <c r="E173" s="21"/>
      <c r="F173" s="22">
        <f>E173*D173</f>
        <v>0</v>
      </c>
      <c r="G173" s="23"/>
      <c r="H173" s="22">
        <f>F173*G173+F173</f>
        <v>0</v>
      </c>
      <c r="I173" s="24"/>
      <c r="J173" s="25"/>
      <c r="K173" s="30"/>
    </row>
    <row r="174" spans="1:11" s="12" customFormat="1" ht="12.95" customHeight="1" x14ac:dyDescent="0.2">
      <c r="A174" s="26"/>
      <c r="B174" s="26"/>
      <c r="C174" s="26"/>
      <c r="D174" s="26"/>
      <c r="E174" s="27" t="s">
        <v>36</v>
      </c>
      <c r="F174" s="28">
        <f>SUM(F172:F173)</f>
        <v>0</v>
      </c>
      <c r="G174" s="26"/>
      <c r="H174" s="28">
        <f>SUM(H172:H173)</f>
        <v>0</v>
      </c>
      <c r="I174" s="26"/>
      <c r="J174" s="26"/>
      <c r="K174" s="30"/>
    </row>
    <row r="175" spans="1:11" s="12" customFormat="1" ht="15.75" customHeight="1" x14ac:dyDescent="0.2">
      <c r="A175" s="33" t="s">
        <v>229</v>
      </c>
      <c r="B175" s="33"/>
      <c r="C175" s="33"/>
      <c r="D175" s="33"/>
      <c r="E175" s="33"/>
      <c r="F175" s="33"/>
      <c r="G175" s="33"/>
      <c r="H175" s="33"/>
      <c r="I175" s="33"/>
      <c r="J175" s="33"/>
      <c r="K175" s="30"/>
    </row>
    <row r="176" spans="1:11" s="12" customFormat="1" ht="16.5" customHeight="1" x14ac:dyDescent="0.2">
      <c r="A176" s="16" t="s">
        <v>7</v>
      </c>
      <c r="B176" s="17" t="s">
        <v>8</v>
      </c>
      <c r="C176" s="16" t="s">
        <v>9</v>
      </c>
      <c r="D176" s="16" t="s">
        <v>10</v>
      </c>
      <c r="E176" s="16" t="s">
        <v>38</v>
      </c>
      <c r="F176" s="16" t="s">
        <v>12</v>
      </c>
      <c r="G176" s="16" t="s">
        <v>13</v>
      </c>
      <c r="H176" s="16" t="s">
        <v>14</v>
      </c>
      <c r="I176" s="16" t="s">
        <v>15</v>
      </c>
      <c r="J176" s="16" t="s">
        <v>16</v>
      </c>
      <c r="K176" s="30"/>
    </row>
    <row r="177" spans="1:11" s="12" customFormat="1" ht="12.95" customHeight="1" x14ac:dyDescent="0.2">
      <c r="A177" s="18">
        <v>1</v>
      </c>
      <c r="B177" s="19" t="s">
        <v>230</v>
      </c>
      <c r="C177" s="19" t="s">
        <v>231</v>
      </c>
      <c r="D177" s="20">
        <v>10</v>
      </c>
      <c r="E177" s="21"/>
      <c r="F177" s="22">
        <f t="shared" ref="F177:F182" si="18">E177*D177</f>
        <v>0</v>
      </c>
      <c r="G177" s="23"/>
      <c r="H177" s="22">
        <f t="shared" ref="H177:H182" si="19">F177*G177+F177</f>
        <v>0</v>
      </c>
      <c r="I177" s="24"/>
      <c r="J177" s="25"/>
      <c r="K177" s="30"/>
    </row>
    <row r="178" spans="1:11" s="12" customFormat="1" ht="12.95" customHeight="1" x14ac:dyDescent="0.2">
      <c r="A178" s="18">
        <v>2</v>
      </c>
      <c r="B178" s="19" t="s">
        <v>232</v>
      </c>
      <c r="C178" s="19" t="s">
        <v>233</v>
      </c>
      <c r="D178" s="20">
        <v>10</v>
      </c>
      <c r="E178" s="21"/>
      <c r="F178" s="22">
        <f t="shared" si="18"/>
        <v>0</v>
      </c>
      <c r="G178" s="23"/>
      <c r="H178" s="22">
        <f t="shared" si="19"/>
        <v>0</v>
      </c>
      <c r="I178" s="24"/>
      <c r="J178" s="25"/>
      <c r="K178" s="30"/>
    </row>
    <row r="179" spans="1:11" s="12" customFormat="1" ht="12.95" customHeight="1" x14ac:dyDescent="0.2">
      <c r="A179" s="18">
        <v>3</v>
      </c>
      <c r="B179" s="19" t="s">
        <v>234</v>
      </c>
      <c r="C179" s="19" t="s">
        <v>235</v>
      </c>
      <c r="D179" s="20">
        <v>35</v>
      </c>
      <c r="E179" s="21"/>
      <c r="F179" s="22">
        <f t="shared" si="18"/>
        <v>0</v>
      </c>
      <c r="G179" s="23"/>
      <c r="H179" s="22">
        <f t="shared" si="19"/>
        <v>0</v>
      </c>
      <c r="I179" s="24"/>
      <c r="J179" s="25"/>
      <c r="K179" s="30"/>
    </row>
    <row r="180" spans="1:11" s="12" customFormat="1" ht="14.1" customHeight="1" x14ac:dyDescent="0.2">
      <c r="A180" s="18">
        <v>4</v>
      </c>
      <c r="B180" s="19" t="s">
        <v>236</v>
      </c>
      <c r="C180" s="19" t="s">
        <v>237</v>
      </c>
      <c r="D180" s="20">
        <v>80</v>
      </c>
      <c r="E180" s="21"/>
      <c r="F180" s="22">
        <f t="shared" si="18"/>
        <v>0</v>
      </c>
      <c r="G180" s="23"/>
      <c r="H180" s="22">
        <f t="shared" si="19"/>
        <v>0</v>
      </c>
      <c r="I180" s="24"/>
      <c r="J180" s="25"/>
      <c r="K180" s="30"/>
    </row>
    <row r="181" spans="1:11" s="12" customFormat="1" ht="12.95" customHeight="1" x14ac:dyDescent="0.2">
      <c r="A181" s="18">
        <v>5</v>
      </c>
      <c r="B181" s="19" t="s">
        <v>238</v>
      </c>
      <c r="C181" s="19" t="s">
        <v>239</v>
      </c>
      <c r="D181" s="20">
        <v>60</v>
      </c>
      <c r="E181" s="21"/>
      <c r="F181" s="22">
        <f t="shared" si="18"/>
        <v>0</v>
      </c>
      <c r="G181" s="23"/>
      <c r="H181" s="22">
        <f t="shared" si="19"/>
        <v>0</v>
      </c>
      <c r="I181" s="24"/>
      <c r="J181" s="25"/>
      <c r="K181" s="30"/>
    </row>
    <row r="182" spans="1:11" s="12" customFormat="1" ht="12.95" customHeight="1" x14ac:dyDescent="0.2">
      <c r="A182" s="18">
        <v>6</v>
      </c>
      <c r="B182" s="19" t="s">
        <v>240</v>
      </c>
      <c r="C182" s="19" t="s">
        <v>241</v>
      </c>
      <c r="D182" s="20">
        <v>40</v>
      </c>
      <c r="E182" s="21"/>
      <c r="F182" s="22">
        <f t="shared" si="18"/>
        <v>0</v>
      </c>
      <c r="G182" s="23"/>
      <c r="H182" s="22">
        <f t="shared" si="19"/>
        <v>0</v>
      </c>
      <c r="I182" s="24"/>
      <c r="J182" s="25"/>
      <c r="K182" s="30"/>
    </row>
    <row r="183" spans="1:11" s="12" customFormat="1" ht="12.95" customHeight="1" x14ac:dyDescent="0.2">
      <c r="A183" s="26"/>
      <c r="B183" s="26"/>
      <c r="C183" s="26"/>
      <c r="D183" s="26"/>
      <c r="E183" s="27" t="s">
        <v>36</v>
      </c>
      <c r="F183" s="28">
        <f>SUM(F177:F182)</f>
        <v>0</v>
      </c>
      <c r="G183" s="26"/>
      <c r="H183" s="28">
        <f>SUM(H177:H182)</f>
        <v>0</v>
      </c>
      <c r="I183" s="26"/>
      <c r="J183" s="26"/>
      <c r="K183" s="30"/>
    </row>
    <row r="184" spans="1:11" s="12" customFormat="1" ht="20.25" customHeight="1" x14ac:dyDescent="0.2">
      <c r="A184" s="33" t="s">
        <v>242</v>
      </c>
      <c r="B184" s="33"/>
      <c r="C184" s="33"/>
      <c r="D184" s="33"/>
      <c r="E184" s="33"/>
      <c r="F184" s="33"/>
      <c r="G184" s="33"/>
      <c r="H184" s="33"/>
      <c r="I184" s="33"/>
      <c r="J184" s="33"/>
      <c r="K184" s="30"/>
    </row>
    <row r="185" spans="1:11" s="12" customFormat="1" ht="16.5" customHeight="1" x14ac:dyDescent="0.2">
      <c r="A185" s="16" t="s">
        <v>7</v>
      </c>
      <c r="B185" s="17" t="s">
        <v>8</v>
      </c>
      <c r="C185" s="16" t="s">
        <v>9</v>
      </c>
      <c r="D185" s="16" t="s">
        <v>10</v>
      </c>
      <c r="E185" s="16" t="s">
        <v>38</v>
      </c>
      <c r="F185" s="16" t="s">
        <v>12</v>
      </c>
      <c r="G185" s="16" t="s">
        <v>13</v>
      </c>
      <c r="H185" s="16" t="s">
        <v>14</v>
      </c>
      <c r="I185" s="16" t="s">
        <v>15</v>
      </c>
      <c r="J185" s="16" t="s">
        <v>16</v>
      </c>
      <c r="K185" s="30"/>
    </row>
    <row r="186" spans="1:11" s="12" customFormat="1" ht="14.1" customHeight="1" x14ac:dyDescent="0.2">
      <c r="A186" s="18">
        <v>1</v>
      </c>
      <c r="B186" s="19" t="s">
        <v>243</v>
      </c>
      <c r="C186" s="19" t="s">
        <v>243</v>
      </c>
      <c r="D186" s="20">
        <v>100</v>
      </c>
      <c r="E186" s="21"/>
      <c r="F186" s="22">
        <f t="shared" ref="F186:F203" si="20">E186*D186</f>
        <v>0</v>
      </c>
      <c r="G186" s="23"/>
      <c r="H186" s="22">
        <f t="shared" ref="H186:H203" si="21">F186*G186+F186</f>
        <v>0</v>
      </c>
      <c r="I186" s="24"/>
      <c r="J186" s="25"/>
      <c r="K186" s="30"/>
    </row>
    <row r="187" spans="1:11" s="12" customFormat="1" ht="12.95" customHeight="1" x14ac:dyDescent="0.2">
      <c r="A187" s="18">
        <v>2</v>
      </c>
      <c r="B187" s="19" t="s">
        <v>244</v>
      </c>
      <c r="C187" s="19" t="s">
        <v>244</v>
      </c>
      <c r="D187" s="20">
        <v>40</v>
      </c>
      <c r="E187" s="21"/>
      <c r="F187" s="22">
        <f t="shared" si="20"/>
        <v>0</v>
      </c>
      <c r="G187" s="23"/>
      <c r="H187" s="22">
        <f t="shared" si="21"/>
        <v>0</v>
      </c>
      <c r="I187" s="24"/>
      <c r="J187" s="25"/>
      <c r="K187" s="30"/>
    </row>
    <row r="188" spans="1:11" s="12" customFormat="1" ht="12.95" customHeight="1" x14ac:dyDescent="0.2">
      <c r="A188" s="18">
        <v>3</v>
      </c>
      <c r="B188" s="19" t="s">
        <v>245</v>
      </c>
      <c r="C188" s="19" t="s">
        <v>246</v>
      </c>
      <c r="D188" s="20">
        <v>10</v>
      </c>
      <c r="E188" s="21"/>
      <c r="F188" s="22">
        <f t="shared" si="20"/>
        <v>0</v>
      </c>
      <c r="G188" s="23"/>
      <c r="H188" s="22">
        <f t="shared" si="21"/>
        <v>0</v>
      </c>
      <c r="I188" s="24"/>
      <c r="J188" s="25"/>
      <c r="K188" s="30"/>
    </row>
    <row r="189" spans="1:11" s="12" customFormat="1" ht="12.95" customHeight="1" x14ac:dyDescent="0.2">
      <c r="A189" s="18">
        <v>4</v>
      </c>
      <c r="B189" s="19" t="s">
        <v>247</v>
      </c>
      <c r="C189" s="19" t="s">
        <v>248</v>
      </c>
      <c r="D189" s="20">
        <v>40</v>
      </c>
      <c r="E189" s="21"/>
      <c r="F189" s="22">
        <f t="shared" si="20"/>
        <v>0</v>
      </c>
      <c r="G189" s="23"/>
      <c r="H189" s="22">
        <f t="shared" si="21"/>
        <v>0</v>
      </c>
      <c r="I189" s="24"/>
      <c r="J189" s="25"/>
      <c r="K189" s="30"/>
    </row>
    <row r="190" spans="1:11" s="12" customFormat="1" ht="12.95" customHeight="1" x14ac:dyDescent="0.2">
      <c r="A190" s="18">
        <v>5</v>
      </c>
      <c r="B190" s="19" t="s">
        <v>249</v>
      </c>
      <c r="C190" s="19" t="s">
        <v>250</v>
      </c>
      <c r="D190" s="20">
        <v>15</v>
      </c>
      <c r="E190" s="21"/>
      <c r="F190" s="22">
        <f t="shared" si="20"/>
        <v>0</v>
      </c>
      <c r="G190" s="23"/>
      <c r="H190" s="22">
        <f t="shared" si="21"/>
        <v>0</v>
      </c>
      <c r="I190" s="24"/>
      <c r="J190" s="25"/>
      <c r="K190" s="30"/>
    </row>
    <row r="191" spans="1:11" s="12" customFormat="1" ht="14.1" customHeight="1" x14ac:dyDescent="0.2">
      <c r="A191" s="18">
        <v>6</v>
      </c>
      <c r="B191" s="19" t="s">
        <v>251</v>
      </c>
      <c r="C191" s="19" t="s">
        <v>252</v>
      </c>
      <c r="D191" s="20">
        <v>20</v>
      </c>
      <c r="E191" s="21"/>
      <c r="F191" s="22">
        <f t="shared" si="20"/>
        <v>0</v>
      </c>
      <c r="G191" s="23"/>
      <c r="H191" s="22">
        <f t="shared" si="21"/>
        <v>0</v>
      </c>
      <c r="I191" s="24"/>
      <c r="J191" s="25"/>
      <c r="K191" s="30"/>
    </row>
    <row r="192" spans="1:11" s="12" customFormat="1" ht="12.95" customHeight="1" x14ac:dyDescent="0.2">
      <c r="A192" s="18">
        <v>7</v>
      </c>
      <c r="B192" s="19" t="s">
        <v>253</v>
      </c>
      <c r="C192" s="19" t="s">
        <v>254</v>
      </c>
      <c r="D192" s="20">
        <v>120</v>
      </c>
      <c r="E192" s="21"/>
      <c r="F192" s="22">
        <f t="shared" si="20"/>
        <v>0</v>
      </c>
      <c r="G192" s="23"/>
      <c r="H192" s="22">
        <f t="shared" si="21"/>
        <v>0</v>
      </c>
      <c r="I192" s="24"/>
      <c r="J192" s="25"/>
      <c r="K192" s="30"/>
    </row>
    <row r="193" spans="1:11" s="12" customFormat="1" ht="12.95" customHeight="1" x14ac:dyDescent="0.2">
      <c r="A193" s="18">
        <v>8</v>
      </c>
      <c r="B193" s="19" t="s">
        <v>255</v>
      </c>
      <c r="C193" s="19" t="s">
        <v>256</v>
      </c>
      <c r="D193" s="20">
        <v>20</v>
      </c>
      <c r="E193" s="21"/>
      <c r="F193" s="22">
        <f t="shared" si="20"/>
        <v>0</v>
      </c>
      <c r="G193" s="23"/>
      <c r="H193" s="22">
        <f t="shared" si="21"/>
        <v>0</v>
      </c>
      <c r="I193" s="24"/>
      <c r="J193" s="25"/>
      <c r="K193" s="30"/>
    </row>
    <row r="194" spans="1:11" s="12" customFormat="1" ht="12.95" customHeight="1" x14ac:dyDescent="0.2">
      <c r="A194" s="18">
        <v>9</v>
      </c>
      <c r="B194" s="19" t="s">
        <v>257</v>
      </c>
      <c r="C194" s="19" t="s">
        <v>258</v>
      </c>
      <c r="D194" s="20">
        <v>2</v>
      </c>
      <c r="E194" s="21"/>
      <c r="F194" s="22">
        <f t="shared" si="20"/>
        <v>0</v>
      </c>
      <c r="G194" s="23"/>
      <c r="H194" s="22">
        <f t="shared" si="21"/>
        <v>0</v>
      </c>
      <c r="I194" s="24"/>
      <c r="J194" s="25"/>
      <c r="K194" s="30"/>
    </row>
    <row r="195" spans="1:11" s="12" customFormat="1" ht="12.95" customHeight="1" x14ac:dyDescent="0.2">
      <c r="A195" s="18">
        <v>10</v>
      </c>
      <c r="B195" s="19" t="s">
        <v>259</v>
      </c>
      <c r="C195" s="19" t="s">
        <v>260</v>
      </c>
      <c r="D195" s="20">
        <v>10</v>
      </c>
      <c r="E195" s="21"/>
      <c r="F195" s="22">
        <f t="shared" si="20"/>
        <v>0</v>
      </c>
      <c r="G195" s="23"/>
      <c r="H195" s="22">
        <f t="shared" si="21"/>
        <v>0</v>
      </c>
      <c r="I195" s="24"/>
      <c r="J195" s="25"/>
      <c r="K195" s="30"/>
    </row>
    <row r="196" spans="1:11" s="12" customFormat="1" ht="14.1" customHeight="1" x14ac:dyDescent="0.2">
      <c r="A196" s="18">
        <v>11</v>
      </c>
      <c r="B196" s="19" t="s">
        <v>261</v>
      </c>
      <c r="C196" s="19" t="s">
        <v>262</v>
      </c>
      <c r="D196" s="20">
        <v>10</v>
      </c>
      <c r="E196" s="21"/>
      <c r="F196" s="22">
        <f t="shared" si="20"/>
        <v>0</v>
      </c>
      <c r="G196" s="23"/>
      <c r="H196" s="22">
        <f t="shared" si="21"/>
        <v>0</v>
      </c>
      <c r="I196" s="24"/>
      <c r="J196" s="25"/>
      <c r="K196" s="30"/>
    </row>
    <row r="197" spans="1:11" s="12" customFormat="1" ht="12.95" customHeight="1" x14ac:dyDescent="0.2">
      <c r="A197" s="18">
        <v>12</v>
      </c>
      <c r="B197" s="19" t="s">
        <v>263</v>
      </c>
      <c r="C197" s="19" t="s">
        <v>264</v>
      </c>
      <c r="D197" s="20">
        <v>10</v>
      </c>
      <c r="E197" s="21"/>
      <c r="F197" s="22">
        <f t="shared" si="20"/>
        <v>0</v>
      </c>
      <c r="G197" s="23"/>
      <c r="H197" s="22">
        <f t="shared" si="21"/>
        <v>0</v>
      </c>
      <c r="I197" s="24"/>
      <c r="J197" s="25"/>
      <c r="K197" s="30"/>
    </row>
    <row r="198" spans="1:11" s="12" customFormat="1" ht="12.95" customHeight="1" x14ac:dyDescent="0.2">
      <c r="A198" s="18">
        <v>13</v>
      </c>
      <c r="B198" s="19" t="s">
        <v>265</v>
      </c>
      <c r="C198" s="19" t="s">
        <v>266</v>
      </c>
      <c r="D198" s="20">
        <v>35</v>
      </c>
      <c r="E198" s="21"/>
      <c r="F198" s="22">
        <f t="shared" si="20"/>
        <v>0</v>
      </c>
      <c r="G198" s="23"/>
      <c r="H198" s="22">
        <f t="shared" si="21"/>
        <v>0</v>
      </c>
      <c r="I198" s="24"/>
      <c r="J198" s="25"/>
      <c r="K198" s="30"/>
    </row>
    <row r="199" spans="1:11" s="12" customFormat="1" ht="12.95" customHeight="1" x14ac:dyDescent="0.2">
      <c r="A199" s="18">
        <v>14</v>
      </c>
      <c r="B199" s="19" t="s">
        <v>267</v>
      </c>
      <c r="C199" s="19" t="s">
        <v>268</v>
      </c>
      <c r="D199" s="20">
        <v>10</v>
      </c>
      <c r="E199" s="21"/>
      <c r="F199" s="22">
        <f t="shared" si="20"/>
        <v>0</v>
      </c>
      <c r="G199" s="23"/>
      <c r="H199" s="22">
        <f t="shared" si="21"/>
        <v>0</v>
      </c>
      <c r="I199" s="24"/>
      <c r="J199" s="25"/>
      <c r="K199" s="30"/>
    </row>
    <row r="200" spans="1:11" s="12" customFormat="1" ht="12.95" customHeight="1" x14ac:dyDescent="0.2">
      <c r="A200" s="18">
        <v>15</v>
      </c>
      <c r="B200" s="19" t="s">
        <v>269</v>
      </c>
      <c r="C200" s="19" t="s">
        <v>270</v>
      </c>
      <c r="D200" s="20">
        <v>10</v>
      </c>
      <c r="E200" s="21"/>
      <c r="F200" s="22">
        <f t="shared" si="20"/>
        <v>0</v>
      </c>
      <c r="G200" s="23"/>
      <c r="H200" s="22">
        <f t="shared" si="21"/>
        <v>0</v>
      </c>
      <c r="I200" s="24"/>
      <c r="J200" s="25"/>
      <c r="K200" s="30"/>
    </row>
    <row r="201" spans="1:11" s="12" customFormat="1" ht="13.5" customHeight="1" x14ac:dyDescent="0.2">
      <c r="A201" s="18">
        <v>16</v>
      </c>
      <c r="B201" s="19" t="s">
        <v>271</v>
      </c>
      <c r="C201" s="32" t="s">
        <v>272</v>
      </c>
      <c r="D201" s="20">
        <v>30</v>
      </c>
      <c r="E201" s="21"/>
      <c r="F201" s="22">
        <f t="shared" si="20"/>
        <v>0</v>
      </c>
      <c r="G201" s="23"/>
      <c r="H201" s="22">
        <f t="shared" si="21"/>
        <v>0</v>
      </c>
      <c r="I201" s="24"/>
      <c r="J201" s="25"/>
      <c r="K201" s="30"/>
    </row>
    <row r="202" spans="1:11" s="12" customFormat="1" ht="14.1" customHeight="1" x14ac:dyDescent="0.2">
      <c r="A202" s="18">
        <v>17</v>
      </c>
      <c r="B202" s="19" t="s">
        <v>273</v>
      </c>
      <c r="C202" s="19" t="s">
        <v>274</v>
      </c>
      <c r="D202" s="20">
        <v>30</v>
      </c>
      <c r="E202" s="21"/>
      <c r="F202" s="22">
        <f t="shared" si="20"/>
        <v>0</v>
      </c>
      <c r="G202" s="23"/>
      <c r="H202" s="22">
        <f t="shared" si="21"/>
        <v>0</v>
      </c>
      <c r="I202" s="24"/>
      <c r="J202" s="25"/>
      <c r="K202" s="30"/>
    </row>
    <row r="203" spans="1:11" s="12" customFormat="1" ht="12.95" customHeight="1" x14ac:dyDescent="0.2">
      <c r="A203" s="18">
        <v>18</v>
      </c>
      <c r="B203" s="19" t="s">
        <v>275</v>
      </c>
      <c r="C203" s="19" t="s">
        <v>276</v>
      </c>
      <c r="D203" s="20">
        <v>50</v>
      </c>
      <c r="E203" s="21"/>
      <c r="F203" s="22">
        <f t="shared" si="20"/>
        <v>0</v>
      </c>
      <c r="G203" s="23"/>
      <c r="H203" s="22">
        <f t="shared" si="21"/>
        <v>0</v>
      </c>
      <c r="I203" s="24"/>
      <c r="J203" s="25"/>
      <c r="K203" s="30"/>
    </row>
    <row r="204" spans="1:11" s="12" customFormat="1" ht="12.95" customHeight="1" x14ac:dyDescent="0.2">
      <c r="A204" s="26"/>
      <c r="B204" s="26"/>
      <c r="C204" s="26"/>
      <c r="D204" s="26"/>
      <c r="E204" s="27" t="s">
        <v>36</v>
      </c>
      <c r="F204" s="28">
        <f>SUM(F186:F203)</f>
        <v>0</v>
      </c>
      <c r="G204" s="26"/>
      <c r="H204" s="28">
        <f>SUM(H186:H203)</f>
        <v>0</v>
      </c>
      <c r="I204" s="26"/>
      <c r="J204" s="26"/>
      <c r="K204" s="30"/>
    </row>
    <row r="205" spans="1:11" s="12" customFormat="1" ht="17.25" customHeight="1" x14ac:dyDescent="0.2">
      <c r="A205" s="33" t="s">
        <v>277</v>
      </c>
      <c r="B205" s="33"/>
      <c r="C205" s="33"/>
      <c r="D205" s="33"/>
      <c r="E205" s="33"/>
      <c r="F205" s="33"/>
      <c r="G205" s="33"/>
      <c r="H205" s="33"/>
      <c r="I205" s="33"/>
      <c r="J205" s="33"/>
      <c r="K205" s="30"/>
    </row>
    <row r="206" spans="1:11" s="12" customFormat="1" ht="16.5" customHeight="1" x14ac:dyDescent="0.2">
      <c r="A206" s="16" t="s">
        <v>7</v>
      </c>
      <c r="B206" s="17" t="s">
        <v>8</v>
      </c>
      <c r="C206" s="16" t="s">
        <v>9</v>
      </c>
      <c r="D206" s="16" t="s">
        <v>10</v>
      </c>
      <c r="E206" s="16" t="s">
        <v>38</v>
      </c>
      <c r="F206" s="16" t="s">
        <v>12</v>
      </c>
      <c r="G206" s="16" t="s">
        <v>13</v>
      </c>
      <c r="H206" s="16" t="s">
        <v>14</v>
      </c>
      <c r="I206" s="16" t="s">
        <v>15</v>
      </c>
      <c r="J206" s="16" t="s">
        <v>16</v>
      </c>
      <c r="K206" s="30"/>
    </row>
    <row r="207" spans="1:11" s="12" customFormat="1" ht="12.95" customHeight="1" x14ac:dyDescent="0.2">
      <c r="A207" s="18">
        <v>1</v>
      </c>
      <c r="B207" s="19" t="s">
        <v>278</v>
      </c>
      <c r="C207" s="19" t="s">
        <v>279</v>
      </c>
      <c r="D207" s="20">
        <v>2</v>
      </c>
      <c r="E207" s="21"/>
      <c r="F207" s="22">
        <f t="shared" ref="F207:F223" si="22">E207*D207</f>
        <v>0</v>
      </c>
      <c r="G207" s="23"/>
      <c r="H207" s="22">
        <f t="shared" ref="H207:H223" si="23">F207*G207+F207</f>
        <v>0</v>
      </c>
      <c r="I207" s="24"/>
      <c r="J207" s="25"/>
      <c r="K207" s="30"/>
    </row>
    <row r="208" spans="1:11" s="12" customFormat="1" ht="12.95" customHeight="1" x14ac:dyDescent="0.2">
      <c r="A208" s="18">
        <v>2</v>
      </c>
      <c r="B208" s="19" t="s">
        <v>280</v>
      </c>
      <c r="C208" s="19" t="s">
        <v>281</v>
      </c>
      <c r="D208" s="20">
        <v>15</v>
      </c>
      <c r="E208" s="21"/>
      <c r="F208" s="22">
        <f t="shared" si="22"/>
        <v>0</v>
      </c>
      <c r="G208" s="23"/>
      <c r="H208" s="22">
        <f t="shared" si="23"/>
        <v>0</v>
      </c>
      <c r="I208" s="24"/>
      <c r="J208" s="25"/>
      <c r="K208" s="30"/>
    </row>
    <row r="209" spans="1:11" s="12" customFormat="1" ht="12.95" customHeight="1" x14ac:dyDescent="0.2">
      <c r="A209" s="18">
        <v>3</v>
      </c>
      <c r="B209" s="19" t="s">
        <v>282</v>
      </c>
      <c r="C209" s="19" t="s">
        <v>283</v>
      </c>
      <c r="D209" s="20">
        <v>10</v>
      </c>
      <c r="E209" s="21"/>
      <c r="F209" s="22">
        <f t="shared" si="22"/>
        <v>0</v>
      </c>
      <c r="G209" s="23"/>
      <c r="H209" s="22">
        <f t="shared" si="23"/>
        <v>0</v>
      </c>
      <c r="I209" s="24"/>
      <c r="J209" s="25"/>
      <c r="K209" s="30"/>
    </row>
    <row r="210" spans="1:11" s="12" customFormat="1" ht="14.1" customHeight="1" x14ac:dyDescent="0.2">
      <c r="A210" s="18">
        <v>4</v>
      </c>
      <c r="B210" s="19" t="s">
        <v>284</v>
      </c>
      <c r="C210" s="19" t="s">
        <v>285</v>
      </c>
      <c r="D210" s="20">
        <v>10</v>
      </c>
      <c r="E210" s="21"/>
      <c r="F210" s="22">
        <f t="shared" si="22"/>
        <v>0</v>
      </c>
      <c r="G210" s="23"/>
      <c r="H210" s="22">
        <f t="shared" si="23"/>
        <v>0</v>
      </c>
      <c r="I210" s="24"/>
      <c r="J210" s="25"/>
      <c r="K210" s="30"/>
    </row>
    <row r="211" spans="1:11" s="12" customFormat="1" ht="12.95" customHeight="1" x14ac:dyDescent="0.2">
      <c r="A211" s="18">
        <v>5</v>
      </c>
      <c r="B211" s="19" t="s">
        <v>286</v>
      </c>
      <c r="C211" s="19" t="s">
        <v>287</v>
      </c>
      <c r="D211" s="20">
        <v>10</v>
      </c>
      <c r="E211" s="21"/>
      <c r="F211" s="22">
        <f t="shared" si="22"/>
        <v>0</v>
      </c>
      <c r="G211" s="23"/>
      <c r="H211" s="22">
        <f t="shared" si="23"/>
        <v>0</v>
      </c>
      <c r="I211" s="24"/>
      <c r="J211" s="25"/>
      <c r="K211" s="30"/>
    </row>
    <row r="212" spans="1:11" s="12" customFormat="1" ht="12.95" customHeight="1" x14ac:dyDescent="0.2">
      <c r="A212" s="18">
        <v>6</v>
      </c>
      <c r="B212" s="19" t="s">
        <v>288</v>
      </c>
      <c r="C212" s="19" t="s">
        <v>289</v>
      </c>
      <c r="D212" s="20">
        <v>10</v>
      </c>
      <c r="E212" s="21"/>
      <c r="F212" s="22">
        <f t="shared" si="22"/>
        <v>0</v>
      </c>
      <c r="G212" s="23"/>
      <c r="H212" s="22">
        <f t="shared" si="23"/>
        <v>0</v>
      </c>
      <c r="I212" s="24"/>
      <c r="J212" s="25"/>
      <c r="K212" s="30"/>
    </row>
    <row r="213" spans="1:11" s="12" customFormat="1" ht="12.95" customHeight="1" x14ac:dyDescent="0.2">
      <c r="A213" s="18">
        <v>7</v>
      </c>
      <c r="B213" s="19" t="s">
        <v>290</v>
      </c>
      <c r="C213" s="19" t="s">
        <v>291</v>
      </c>
      <c r="D213" s="20">
        <v>5</v>
      </c>
      <c r="E213" s="21"/>
      <c r="F213" s="22">
        <f t="shared" si="22"/>
        <v>0</v>
      </c>
      <c r="G213" s="23"/>
      <c r="H213" s="22">
        <f t="shared" si="23"/>
        <v>0</v>
      </c>
      <c r="I213" s="24"/>
      <c r="J213" s="25"/>
      <c r="K213" s="30"/>
    </row>
    <row r="214" spans="1:11" s="12" customFormat="1" ht="14.1" customHeight="1" x14ac:dyDescent="0.2">
      <c r="A214" s="18">
        <v>8</v>
      </c>
      <c r="B214" s="19" t="s">
        <v>292</v>
      </c>
      <c r="C214" s="19" t="s">
        <v>293</v>
      </c>
      <c r="D214" s="20">
        <v>120</v>
      </c>
      <c r="E214" s="21"/>
      <c r="F214" s="22">
        <f t="shared" si="22"/>
        <v>0</v>
      </c>
      <c r="G214" s="23"/>
      <c r="H214" s="22">
        <f t="shared" si="23"/>
        <v>0</v>
      </c>
      <c r="I214" s="24"/>
      <c r="J214" s="25"/>
      <c r="K214" s="30"/>
    </row>
    <row r="215" spans="1:11" s="12" customFormat="1" ht="12.95" customHeight="1" x14ac:dyDescent="0.2">
      <c r="A215" s="18">
        <v>9</v>
      </c>
      <c r="B215" s="19" t="s">
        <v>294</v>
      </c>
      <c r="C215" s="19" t="s">
        <v>295</v>
      </c>
      <c r="D215" s="20">
        <v>10</v>
      </c>
      <c r="E215" s="21"/>
      <c r="F215" s="22">
        <f t="shared" si="22"/>
        <v>0</v>
      </c>
      <c r="G215" s="23"/>
      <c r="H215" s="22">
        <f t="shared" si="23"/>
        <v>0</v>
      </c>
      <c r="I215" s="24"/>
      <c r="J215" s="25"/>
      <c r="K215" s="30"/>
    </row>
    <row r="216" spans="1:11" s="12" customFormat="1" ht="12.95" customHeight="1" x14ac:dyDescent="0.2">
      <c r="A216" s="18">
        <v>10</v>
      </c>
      <c r="B216" s="19" t="s">
        <v>296</v>
      </c>
      <c r="C216" s="19" t="s">
        <v>297</v>
      </c>
      <c r="D216" s="20">
        <v>20</v>
      </c>
      <c r="E216" s="21"/>
      <c r="F216" s="22">
        <f t="shared" si="22"/>
        <v>0</v>
      </c>
      <c r="G216" s="23"/>
      <c r="H216" s="22">
        <f t="shared" si="23"/>
        <v>0</v>
      </c>
      <c r="I216" s="24"/>
      <c r="J216" s="25"/>
      <c r="K216" s="30"/>
    </row>
    <row r="217" spans="1:11" s="12" customFormat="1" ht="12.95" customHeight="1" x14ac:dyDescent="0.2">
      <c r="A217" s="18">
        <v>11</v>
      </c>
      <c r="B217" s="19" t="s">
        <v>298</v>
      </c>
      <c r="C217" s="19" t="s">
        <v>299</v>
      </c>
      <c r="D217" s="20">
        <v>30</v>
      </c>
      <c r="E217" s="21"/>
      <c r="F217" s="22">
        <f t="shared" si="22"/>
        <v>0</v>
      </c>
      <c r="G217" s="23"/>
      <c r="H217" s="22">
        <f t="shared" si="23"/>
        <v>0</v>
      </c>
      <c r="I217" s="24"/>
      <c r="J217" s="25"/>
      <c r="K217" s="30"/>
    </row>
    <row r="218" spans="1:11" s="12" customFormat="1" ht="12.95" customHeight="1" x14ac:dyDescent="0.2">
      <c r="A218" s="18">
        <v>12</v>
      </c>
      <c r="B218" s="19" t="s">
        <v>300</v>
      </c>
      <c r="C218" s="19" t="s">
        <v>301</v>
      </c>
      <c r="D218" s="20">
        <v>5</v>
      </c>
      <c r="E218" s="21"/>
      <c r="F218" s="22">
        <f t="shared" si="22"/>
        <v>0</v>
      </c>
      <c r="G218" s="23"/>
      <c r="H218" s="22">
        <f t="shared" si="23"/>
        <v>0</v>
      </c>
      <c r="I218" s="24"/>
      <c r="J218" s="25"/>
      <c r="K218" s="30"/>
    </row>
    <row r="219" spans="1:11" s="12" customFormat="1" ht="14.1" customHeight="1" x14ac:dyDescent="0.2">
      <c r="A219" s="18">
        <v>13</v>
      </c>
      <c r="B219" s="19" t="s">
        <v>302</v>
      </c>
      <c r="C219" s="19" t="s">
        <v>303</v>
      </c>
      <c r="D219" s="20">
        <v>5</v>
      </c>
      <c r="E219" s="21"/>
      <c r="F219" s="22">
        <f t="shared" si="22"/>
        <v>0</v>
      </c>
      <c r="G219" s="23"/>
      <c r="H219" s="22">
        <f t="shared" si="23"/>
        <v>0</v>
      </c>
      <c r="I219" s="24"/>
      <c r="J219" s="25"/>
      <c r="K219" s="30"/>
    </row>
    <row r="220" spans="1:11" s="12" customFormat="1" ht="12.95" customHeight="1" x14ac:dyDescent="0.2">
      <c r="A220" s="18">
        <v>14</v>
      </c>
      <c r="B220" s="19" t="s">
        <v>304</v>
      </c>
      <c r="C220" s="19" t="s">
        <v>305</v>
      </c>
      <c r="D220" s="20">
        <v>5</v>
      </c>
      <c r="E220" s="21"/>
      <c r="F220" s="22">
        <f t="shared" si="22"/>
        <v>0</v>
      </c>
      <c r="G220" s="23"/>
      <c r="H220" s="22">
        <f t="shared" si="23"/>
        <v>0</v>
      </c>
      <c r="I220" s="24"/>
      <c r="J220" s="25"/>
      <c r="K220" s="30"/>
    </row>
    <row r="221" spans="1:11" s="12" customFormat="1" ht="12.95" customHeight="1" x14ac:dyDescent="0.2">
      <c r="A221" s="18">
        <v>15</v>
      </c>
      <c r="B221" s="19" t="s">
        <v>306</v>
      </c>
      <c r="C221" s="19" t="s">
        <v>307</v>
      </c>
      <c r="D221" s="20">
        <v>5</v>
      </c>
      <c r="E221" s="21"/>
      <c r="F221" s="22">
        <f t="shared" si="22"/>
        <v>0</v>
      </c>
      <c r="G221" s="23"/>
      <c r="H221" s="22">
        <f t="shared" si="23"/>
        <v>0</v>
      </c>
      <c r="I221" s="24"/>
      <c r="J221" s="25"/>
      <c r="K221" s="30"/>
    </row>
    <row r="222" spans="1:11" s="12" customFormat="1" ht="12.95" customHeight="1" x14ac:dyDescent="0.2">
      <c r="A222" s="18">
        <v>16</v>
      </c>
      <c r="B222" s="19" t="s">
        <v>308</v>
      </c>
      <c r="C222" s="19" t="s">
        <v>309</v>
      </c>
      <c r="D222" s="20">
        <v>5</v>
      </c>
      <c r="E222" s="21"/>
      <c r="F222" s="22">
        <f t="shared" si="22"/>
        <v>0</v>
      </c>
      <c r="G222" s="23"/>
      <c r="H222" s="22">
        <f t="shared" si="23"/>
        <v>0</v>
      </c>
      <c r="I222" s="24"/>
      <c r="J222" s="25"/>
      <c r="K222" s="30"/>
    </row>
    <row r="223" spans="1:11" s="12" customFormat="1" ht="12.95" customHeight="1" x14ac:dyDescent="0.2">
      <c r="A223" s="18">
        <v>17</v>
      </c>
      <c r="B223" s="19" t="s">
        <v>310</v>
      </c>
      <c r="C223" s="19" t="s">
        <v>311</v>
      </c>
      <c r="D223" s="20">
        <v>10</v>
      </c>
      <c r="E223" s="21"/>
      <c r="F223" s="22">
        <f t="shared" si="22"/>
        <v>0</v>
      </c>
      <c r="G223" s="23"/>
      <c r="H223" s="22">
        <f t="shared" si="23"/>
        <v>0</v>
      </c>
      <c r="I223" s="24"/>
      <c r="J223" s="25"/>
      <c r="K223" s="30"/>
    </row>
    <row r="224" spans="1:11" s="12" customFormat="1" ht="14.1" customHeight="1" x14ac:dyDescent="0.2">
      <c r="A224" s="26"/>
      <c r="B224" s="26"/>
      <c r="C224" s="26"/>
      <c r="D224" s="26"/>
      <c r="E224" s="27" t="s">
        <v>36</v>
      </c>
      <c r="F224" s="28">
        <f>SUM(F207:F223)</f>
        <v>0</v>
      </c>
      <c r="G224" s="26"/>
      <c r="H224" s="28">
        <f>SUM(H207:H223)</f>
        <v>0</v>
      </c>
      <c r="I224" s="26"/>
      <c r="J224" s="26"/>
      <c r="K224" s="30"/>
    </row>
    <row r="225" spans="1:11" s="12" customFormat="1" ht="17.25" customHeight="1" x14ac:dyDescent="0.2">
      <c r="A225" s="33" t="s">
        <v>312</v>
      </c>
      <c r="B225" s="33"/>
      <c r="C225" s="33"/>
      <c r="D225" s="33"/>
      <c r="E225" s="33"/>
      <c r="F225" s="33"/>
      <c r="G225" s="33"/>
      <c r="H225" s="33"/>
      <c r="I225" s="33"/>
      <c r="J225" s="33"/>
      <c r="K225" s="30"/>
    </row>
    <row r="226" spans="1:11" s="12" customFormat="1" ht="16.5" customHeight="1" x14ac:dyDescent="0.2">
      <c r="A226" s="16" t="s">
        <v>7</v>
      </c>
      <c r="B226" s="17" t="s">
        <v>8</v>
      </c>
      <c r="C226" s="16" t="s">
        <v>9</v>
      </c>
      <c r="D226" s="16" t="s">
        <v>10</v>
      </c>
      <c r="E226" s="16" t="s">
        <v>38</v>
      </c>
      <c r="F226" s="16" t="s">
        <v>12</v>
      </c>
      <c r="G226" s="16" t="s">
        <v>13</v>
      </c>
      <c r="H226" s="16" t="s">
        <v>14</v>
      </c>
      <c r="I226" s="16" t="s">
        <v>15</v>
      </c>
      <c r="J226" s="16" t="s">
        <v>16</v>
      </c>
      <c r="K226" s="30"/>
    </row>
    <row r="227" spans="1:11" s="12" customFormat="1" ht="12.95" customHeight="1" x14ac:dyDescent="0.2">
      <c r="A227" s="18">
        <v>1</v>
      </c>
      <c r="B227" s="19" t="s">
        <v>313</v>
      </c>
      <c r="C227" s="19" t="s">
        <v>314</v>
      </c>
      <c r="D227" s="20">
        <v>30</v>
      </c>
      <c r="E227" s="21"/>
      <c r="F227" s="22">
        <f t="shared" ref="F227:F232" si="24">E227*D227</f>
        <v>0</v>
      </c>
      <c r="G227" s="23"/>
      <c r="H227" s="22">
        <f t="shared" ref="H227:H232" si="25">F227*G227+F227</f>
        <v>0</v>
      </c>
      <c r="I227" s="24"/>
      <c r="J227" s="25"/>
      <c r="K227" s="30"/>
    </row>
    <row r="228" spans="1:11" s="12" customFormat="1" ht="12.95" customHeight="1" x14ac:dyDescent="0.2">
      <c r="A228" s="18">
        <v>2</v>
      </c>
      <c r="B228" s="19" t="s">
        <v>315</v>
      </c>
      <c r="C228" s="19" t="s">
        <v>316</v>
      </c>
      <c r="D228" s="20">
        <v>30</v>
      </c>
      <c r="E228" s="21"/>
      <c r="F228" s="22">
        <f t="shared" si="24"/>
        <v>0</v>
      </c>
      <c r="G228" s="23"/>
      <c r="H228" s="22">
        <f t="shared" si="25"/>
        <v>0</v>
      </c>
      <c r="I228" s="24"/>
      <c r="J228" s="25"/>
      <c r="K228" s="30"/>
    </row>
    <row r="229" spans="1:11" s="12" customFormat="1" ht="14.1" customHeight="1" x14ac:dyDescent="0.2">
      <c r="A229" s="18">
        <v>3</v>
      </c>
      <c r="B229" s="19" t="s">
        <v>317</v>
      </c>
      <c r="C229" s="19" t="s">
        <v>318</v>
      </c>
      <c r="D229" s="20">
        <v>50</v>
      </c>
      <c r="E229" s="21"/>
      <c r="F229" s="22">
        <f t="shared" si="24"/>
        <v>0</v>
      </c>
      <c r="G229" s="23"/>
      <c r="H229" s="22">
        <f t="shared" si="25"/>
        <v>0</v>
      </c>
      <c r="I229" s="24"/>
      <c r="J229" s="25"/>
      <c r="K229" s="30"/>
    </row>
    <row r="230" spans="1:11" s="12" customFormat="1" ht="12.95" customHeight="1" x14ac:dyDescent="0.2">
      <c r="A230" s="18">
        <v>4</v>
      </c>
      <c r="B230" s="19" t="s">
        <v>319</v>
      </c>
      <c r="C230" s="19" t="s">
        <v>320</v>
      </c>
      <c r="D230" s="20">
        <v>60</v>
      </c>
      <c r="E230" s="21"/>
      <c r="F230" s="22">
        <f t="shared" si="24"/>
        <v>0</v>
      </c>
      <c r="G230" s="23"/>
      <c r="H230" s="22">
        <f t="shared" si="25"/>
        <v>0</v>
      </c>
      <c r="I230" s="24"/>
      <c r="J230" s="25"/>
      <c r="K230" s="30"/>
    </row>
    <row r="231" spans="1:11" s="12" customFormat="1" ht="12.95" customHeight="1" x14ac:dyDescent="0.2">
      <c r="A231" s="18">
        <v>5</v>
      </c>
      <c r="B231" s="19" t="s">
        <v>321</v>
      </c>
      <c r="C231" s="19" t="s">
        <v>322</v>
      </c>
      <c r="D231" s="20">
        <v>20</v>
      </c>
      <c r="E231" s="21"/>
      <c r="F231" s="22">
        <f t="shared" si="24"/>
        <v>0</v>
      </c>
      <c r="G231" s="23"/>
      <c r="H231" s="22">
        <f t="shared" si="25"/>
        <v>0</v>
      </c>
      <c r="I231" s="24"/>
      <c r="J231" s="25"/>
      <c r="K231" s="30"/>
    </row>
    <row r="232" spans="1:11" s="12" customFormat="1" ht="12.95" customHeight="1" x14ac:dyDescent="0.2">
      <c r="A232" s="18">
        <v>6</v>
      </c>
      <c r="B232" s="19" t="s">
        <v>323</v>
      </c>
      <c r="C232" s="19" t="s">
        <v>324</v>
      </c>
      <c r="D232" s="20">
        <v>25</v>
      </c>
      <c r="E232" s="21"/>
      <c r="F232" s="22">
        <f t="shared" si="24"/>
        <v>0</v>
      </c>
      <c r="G232" s="23"/>
      <c r="H232" s="22">
        <f t="shared" si="25"/>
        <v>0</v>
      </c>
      <c r="I232" s="24"/>
      <c r="J232" s="25"/>
      <c r="K232" s="30"/>
    </row>
    <row r="233" spans="1:11" s="12" customFormat="1" ht="12.95" customHeight="1" x14ac:dyDescent="0.2">
      <c r="A233" s="26"/>
      <c r="B233" s="26"/>
      <c r="C233" s="26"/>
      <c r="D233" s="26"/>
      <c r="E233" s="27" t="s">
        <v>36</v>
      </c>
      <c r="F233" s="28">
        <f>SUM(F227:F232)</f>
        <v>0</v>
      </c>
      <c r="G233" s="26"/>
      <c r="H233" s="28">
        <f>SUM(H227:H232)</f>
        <v>0</v>
      </c>
      <c r="I233" s="26"/>
      <c r="J233" s="26"/>
      <c r="K233" s="30"/>
    </row>
    <row r="234" spans="1:11" s="12" customFormat="1" ht="18.75" customHeight="1" x14ac:dyDescent="0.2">
      <c r="A234" s="33" t="s">
        <v>325</v>
      </c>
      <c r="B234" s="33"/>
      <c r="C234" s="33"/>
      <c r="D234" s="33"/>
      <c r="E234" s="33"/>
      <c r="F234" s="33"/>
      <c r="G234" s="33"/>
      <c r="H234" s="33"/>
      <c r="I234" s="33"/>
      <c r="J234" s="33"/>
      <c r="K234" s="30"/>
    </row>
    <row r="235" spans="1:11" s="12" customFormat="1" ht="16.5" customHeight="1" x14ac:dyDescent="0.2">
      <c r="A235" s="16" t="s">
        <v>7</v>
      </c>
      <c r="B235" s="17" t="s">
        <v>8</v>
      </c>
      <c r="C235" s="16" t="s">
        <v>9</v>
      </c>
      <c r="D235" s="16" t="s">
        <v>10</v>
      </c>
      <c r="E235" s="16" t="s">
        <v>38</v>
      </c>
      <c r="F235" s="16" t="s">
        <v>12</v>
      </c>
      <c r="G235" s="16" t="s">
        <v>13</v>
      </c>
      <c r="H235" s="16" t="s">
        <v>14</v>
      </c>
      <c r="I235" s="16" t="s">
        <v>15</v>
      </c>
      <c r="J235" s="16" t="s">
        <v>16</v>
      </c>
      <c r="K235" s="30"/>
    </row>
    <row r="236" spans="1:11" s="12" customFormat="1" ht="12.95" customHeight="1" x14ac:dyDescent="0.2">
      <c r="A236" s="18">
        <v>1</v>
      </c>
      <c r="B236" s="19" t="s">
        <v>326</v>
      </c>
      <c r="C236" s="19" t="s">
        <v>327</v>
      </c>
      <c r="D236" s="20">
        <v>100</v>
      </c>
      <c r="E236" s="21"/>
      <c r="F236" s="22">
        <f>E236*D236</f>
        <v>0</v>
      </c>
      <c r="G236" s="23"/>
      <c r="H236" s="22">
        <f>F236*G236+F236</f>
        <v>0</v>
      </c>
      <c r="I236" s="24"/>
      <c r="J236" s="25"/>
      <c r="K236" s="30"/>
    </row>
    <row r="237" spans="1:11" s="12" customFormat="1" ht="14.1" customHeight="1" x14ac:dyDescent="0.2">
      <c r="A237" s="18">
        <v>2</v>
      </c>
      <c r="B237" s="19" t="s">
        <v>328</v>
      </c>
      <c r="C237" s="19" t="s">
        <v>329</v>
      </c>
      <c r="D237" s="20">
        <v>50</v>
      </c>
      <c r="E237" s="21"/>
      <c r="F237" s="22">
        <f>E237*D237</f>
        <v>0</v>
      </c>
      <c r="G237" s="23"/>
      <c r="H237" s="22">
        <f>F237*G237+F237</f>
        <v>0</v>
      </c>
      <c r="I237" s="24"/>
      <c r="J237" s="25"/>
      <c r="K237" s="30"/>
    </row>
    <row r="238" spans="1:11" s="12" customFormat="1" ht="12.95" customHeight="1" x14ac:dyDescent="0.2">
      <c r="A238" s="18">
        <v>3</v>
      </c>
      <c r="B238" s="19" t="s">
        <v>328</v>
      </c>
      <c r="C238" s="19" t="s">
        <v>330</v>
      </c>
      <c r="D238" s="20">
        <v>220</v>
      </c>
      <c r="E238" s="21"/>
      <c r="F238" s="22">
        <f>E238*D238</f>
        <v>0</v>
      </c>
      <c r="G238" s="23"/>
      <c r="H238" s="22">
        <f>F238*G238+F238</f>
        <v>0</v>
      </c>
      <c r="I238" s="24"/>
      <c r="J238" s="25"/>
      <c r="K238" s="30"/>
    </row>
    <row r="239" spans="1:11" s="12" customFormat="1" ht="12.95" customHeight="1" x14ac:dyDescent="0.2">
      <c r="A239" s="18">
        <v>4</v>
      </c>
      <c r="B239" s="19" t="s">
        <v>331</v>
      </c>
      <c r="C239" s="19" t="s">
        <v>332</v>
      </c>
      <c r="D239" s="20">
        <v>15</v>
      </c>
      <c r="E239" s="21"/>
      <c r="F239" s="22">
        <f>E239*D239</f>
        <v>0</v>
      </c>
      <c r="G239" s="23"/>
      <c r="H239" s="22">
        <f>F239*G239+F239</f>
        <v>0</v>
      </c>
      <c r="I239" s="24"/>
      <c r="J239" s="25"/>
      <c r="K239" s="30"/>
    </row>
    <row r="240" spans="1:11" s="12" customFormat="1" ht="12.95" customHeight="1" x14ac:dyDescent="0.2">
      <c r="A240" s="18">
        <v>5</v>
      </c>
      <c r="B240" s="19" t="s">
        <v>331</v>
      </c>
      <c r="C240" s="19" t="s">
        <v>333</v>
      </c>
      <c r="D240" s="20">
        <v>100</v>
      </c>
      <c r="E240" s="21"/>
      <c r="F240" s="22">
        <f>E240*D240</f>
        <v>0</v>
      </c>
      <c r="G240" s="23"/>
      <c r="H240" s="22">
        <f>F240*G240+F240</f>
        <v>0</v>
      </c>
      <c r="I240" s="24"/>
      <c r="J240" s="25"/>
      <c r="K240" s="30"/>
    </row>
    <row r="241" spans="1:11" s="12" customFormat="1" ht="12.95" customHeight="1" x14ac:dyDescent="0.2">
      <c r="A241" s="26"/>
      <c r="B241" s="26"/>
      <c r="C241" s="26"/>
      <c r="D241" s="26"/>
      <c r="E241" s="27" t="s">
        <v>36</v>
      </c>
      <c r="F241" s="28">
        <f>SUM(F236:F240)</f>
        <v>0</v>
      </c>
      <c r="G241" s="26"/>
      <c r="H241" s="28">
        <f>SUM(H236:H240)</f>
        <v>0</v>
      </c>
      <c r="I241" s="26"/>
      <c r="J241" s="26"/>
      <c r="K241" s="30"/>
    </row>
    <row r="242" spans="1:11" s="12" customFormat="1" ht="15" customHeight="1" x14ac:dyDescent="0.2">
      <c r="A242" s="33" t="s">
        <v>334</v>
      </c>
      <c r="B242" s="33"/>
      <c r="C242" s="33"/>
      <c r="D242" s="33"/>
      <c r="E242" s="33"/>
      <c r="F242" s="33"/>
      <c r="G242" s="33"/>
      <c r="H242" s="33"/>
      <c r="I242" s="33"/>
      <c r="J242" s="33"/>
      <c r="K242" s="30"/>
    </row>
    <row r="243" spans="1:11" s="12" customFormat="1" ht="16.5" customHeight="1" x14ac:dyDescent="0.2">
      <c r="A243" s="16" t="s">
        <v>7</v>
      </c>
      <c r="B243" s="17" t="s">
        <v>8</v>
      </c>
      <c r="C243" s="16" t="s">
        <v>9</v>
      </c>
      <c r="D243" s="16" t="s">
        <v>10</v>
      </c>
      <c r="E243" s="16" t="s">
        <v>38</v>
      </c>
      <c r="F243" s="16" t="s">
        <v>12</v>
      </c>
      <c r="G243" s="16" t="s">
        <v>13</v>
      </c>
      <c r="H243" s="16" t="s">
        <v>14</v>
      </c>
      <c r="I243" s="16" t="s">
        <v>15</v>
      </c>
      <c r="J243" s="16" t="s">
        <v>16</v>
      </c>
      <c r="K243" s="30"/>
    </row>
    <row r="244" spans="1:11" s="12" customFormat="1" ht="12.95" customHeight="1" x14ac:dyDescent="0.2">
      <c r="A244" s="18">
        <v>1</v>
      </c>
      <c r="B244" s="19" t="s">
        <v>335</v>
      </c>
      <c r="C244" s="19" t="s">
        <v>336</v>
      </c>
      <c r="D244" s="20">
        <v>30</v>
      </c>
      <c r="E244" s="21"/>
      <c r="F244" s="22">
        <f t="shared" ref="F244:F249" si="26">E244*D244</f>
        <v>0</v>
      </c>
      <c r="G244" s="23"/>
      <c r="H244" s="22">
        <f t="shared" ref="H244:H249" si="27">F244*G244+F244</f>
        <v>0</v>
      </c>
      <c r="I244" s="24"/>
      <c r="J244" s="25"/>
      <c r="K244" s="30"/>
    </row>
    <row r="245" spans="1:11" s="12" customFormat="1" ht="12.95" customHeight="1" x14ac:dyDescent="0.2">
      <c r="A245" s="18">
        <v>2</v>
      </c>
      <c r="B245" s="19" t="s">
        <v>337</v>
      </c>
      <c r="C245" s="19" t="s">
        <v>338</v>
      </c>
      <c r="D245" s="20">
        <v>5</v>
      </c>
      <c r="E245" s="21"/>
      <c r="F245" s="22">
        <f t="shared" si="26"/>
        <v>0</v>
      </c>
      <c r="G245" s="23"/>
      <c r="H245" s="22">
        <f t="shared" si="27"/>
        <v>0</v>
      </c>
      <c r="I245" s="24"/>
      <c r="J245" s="25"/>
      <c r="K245" s="30"/>
    </row>
    <row r="246" spans="1:11" s="12" customFormat="1" ht="12.95" customHeight="1" x14ac:dyDescent="0.2">
      <c r="A246" s="18">
        <v>3</v>
      </c>
      <c r="B246" s="19" t="s">
        <v>339</v>
      </c>
      <c r="C246" s="19" t="s">
        <v>340</v>
      </c>
      <c r="D246" s="20">
        <v>5</v>
      </c>
      <c r="E246" s="21"/>
      <c r="F246" s="22">
        <f t="shared" si="26"/>
        <v>0</v>
      </c>
      <c r="G246" s="23"/>
      <c r="H246" s="22">
        <f t="shared" si="27"/>
        <v>0</v>
      </c>
      <c r="I246" s="24"/>
      <c r="J246" s="25"/>
      <c r="K246" s="30"/>
    </row>
    <row r="247" spans="1:11" s="12" customFormat="1" ht="12.95" customHeight="1" x14ac:dyDescent="0.2">
      <c r="A247" s="18">
        <v>4</v>
      </c>
      <c r="B247" s="19" t="s">
        <v>341</v>
      </c>
      <c r="C247" s="19" t="s">
        <v>342</v>
      </c>
      <c r="D247" s="20">
        <v>5</v>
      </c>
      <c r="E247" s="21"/>
      <c r="F247" s="22">
        <f t="shared" si="26"/>
        <v>0</v>
      </c>
      <c r="G247" s="23"/>
      <c r="H247" s="22">
        <f t="shared" si="27"/>
        <v>0</v>
      </c>
      <c r="I247" s="24"/>
      <c r="J247" s="25"/>
      <c r="K247" s="30"/>
    </row>
    <row r="248" spans="1:11" s="12" customFormat="1" ht="14.1" customHeight="1" x14ac:dyDescent="0.2">
      <c r="A248" s="18">
        <v>5</v>
      </c>
      <c r="B248" s="19" t="s">
        <v>343</v>
      </c>
      <c r="C248" s="19" t="s">
        <v>344</v>
      </c>
      <c r="D248" s="20">
        <v>20</v>
      </c>
      <c r="E248" s="21"/>
      <c r="F248" s="22">
        <f t="shared" si="26"/>
        <v>0</v>
      </c>
      <c r="G248" s="23"/>
      <c r="H248" s="22">
        <f t="shared" si="27"/>
        <v>0</v>
      </c>
      <c r="I248" s="24"/>
      <c r="J248" s="25"/>
      <c r="K248" s="30"/>
    </row>
    <row r="249" spans="1:11" s="12" customFormat="1" ht="12.95" customHeight="1" x14ac:dyDescent="0.2">
      <c r="A249" s="18">
        <v>6</v>
      </c>
      <c r="B249" s="19" t="s">
        <v>345</v>
      </c>
      <c r="C249" s="19" t="s">
        <v>346</v>
      </c>
      <c r="D249" s="20">
        <v>80</v>
      </c>
      <c r="E249" s="21"/>
      <c r="F249" s="22">
        <f t="shared" si="26"/>
        <v>0</v>
      </c>
      <c r="G249" s="23"/>
      <c r="H249" s="22">
        <f t="shared" si="27"/>
        <v>0</v>
      </c>
      <c r="I249" s="24"/>
      <c r="J249" s="25"/>
      <c r="K249" s="30"/>
    </row>
    <row r="250" spans="1:11" s="12" customFormat="1" ht="12.95" customHeight="1" x14ac:dyDescent="0.2">
      <c r="A250" s="26"/>
      <c r="B250" s="26"/>
      <c r="C250" s="26"/>
      <c r="D250" s="26"/>
      <c r="E250" s="27" t="s">
        <v>36</v>
      </c>
      <c r="F250" s="28">
        <f>SUM(F244:F249)</f>
        <v>0</v>
      </c>
      <c r="G250" s="26"/>
      <c r="H250" s="28">
        <f>SUM(H244:H249)</f>
        <v>0</v>
      </c>
      <c r="I250" s="26"/>
      <c r="J250" s="26"/>
      <c r="K250" s="30"/>
    </row>
    <row r="251" spans="1:11" s="12" customFormat="1" ht="19.5" customHeight="1" x14ac:dyDescent="0.2">
      <c r="A251" s="33" t="s">
        <v>347</v>
      </c>
      <c r="B251" s="33"/>
      <c r="C251" s="33"/>
      <c r="D251" s="33"/>
      <c r="E251" s="33"/>
      <c r="F251" s="33"/>
      <c r="G251" s="33"/>
      <c r="H251" s="33"/>
      <c r="I251" s="33"/>
      <c r="J251" s="33"/>
      <c r="K251" s="30"/>
    </row>
    <row r="252" spans="1:11" s="12" customFormat="1" ht="16.5" customHeight="1" x14ac:dyDescent="0.2">
      <c r="A252" s="16" t="s">
        <v>7</v>
      </c>
      <c r="B252" s="17" t="s">
        <v>8</v>
      </c>
      <c r="C252" s="16" t="s">
        <v>9</v>
      </c>
      <c r="D252" s="16" t="s">
        <v>10</v>
      </c>
      <c r="E252" s="16" t="s">
        <v>38</v>
      </c>
      <c r="F252" s="16" t="s">
        <v>12</v>
      </c>
      <c r="G252" s="16" t="s">
        <v>13</v>
      </c>
      <c r="H252" s="16" t="s">
        <v>14</v>
      </c>
      <c r="I252" s="16" t="s">
        <v>15</v>
      </c>
      <c r="J252" s="16" t="s">
        <v>16</v>
      </c>
      <c r="K252" s="30"/>
    </row>
    <row r="253" spans="1:11" s="12" customFormat="1" ht="12.95" customHeight="1" x14ac:dyDescent="0.2">
      <c r="A253" s="31">
        <v>1</v>
      </c>
      <c r="B253" s="22" t="s">
        <v>348</v>
      </c>
      <c r="C253" s="22" t="s">
        <v>349</v>
      </c>
      <c r="D253" s="20">
        <v>2</v>
      </c>
      <c r="E253" s="21"/>
      <c r="F253" s="22">
        <f>E253*D253</f>
        <v>0</v>
      </c>
      <c r="G253" s="23"/>
      <c r="H253" s="22">
        <f>F253*G253+F253</f>
        <v>0</v>
      </c>
      <c r="I253" s="24"/>
      <c r="J253" s="25"/>
      <c r="K253" s="30"/>
    </row>
    <row r="254" spans="1:11" s="12" customFormat="1" ht="12.95" customHeight="1" x14ac:dyDescent="0.2">
      <c r="A254" s="31">
        <v>2</v>
      </c>
      <c r="B254" s="22" t="s">
        <v>350</v>
      </c>
      <c r="C254" s="22" t="s">
        <v>351</v>
      </c>
      <c r="D254" s="20">
        <v>25</v>
      </c>
      <c r="E254" s="21"/>
      <c r="F254" s="22">
        <f>E254*D254</f>
        <v>0</v>
      </c>
      <c r="G254" s="23"/>
      <c r="H254" s="22">
        <f>F254*G254+F254</f>
        <v>0</v>
      </c>
      <c r="I254" s="24"/>
      <c r="J254" s="25"/>
      <c r="K254" s="30"/>
    </row>
    <row r="255" spans="1:11" s="12" customFormat="1" ht="14.1" customHeight="1" x14ac:dyDescent="0.2">
      <c r="A255" s="26"/>
      <c r="B255" s="26"/>
      <c r="C255" s="26"/>
      <c r="D255" s="26"/>
      <c r="E255" s="27" t="s">
        <v>36</v>
      </c>
      <c r="F255" s="28">
        <f>SUM(F253:F254)</f>
        <v>0</v>
      </c>
      <c r="G255" s="26"/>
      <c r="H255" s="28">
        <f>SUM(H253:H254)</f>
        <v>0</v>
      </c>
      <c r="I255" s="26"/>
      <c r="J255" s="26"/>
      <c r="K255" s="30"/>
    </row>
    <row r="256" spans="1:11" s="12" customFormat="1" ht="17.25" customHeight="1" x14ac:dyDescent="0.2">
      <c r="A256" s="33" t="s">
        <v>352</v>
      </c>
      <c r="B256" s="33"/>
      <c r="C256" s="33"/>
      <c r="D256" s="33"/>
      <c r="E256" s="33"/>
      <c r="F256" s="33"/>
      <c r="G256" s="33"/>
      <c r="H256" s="33"/>
      <c r="I256" s="33"/>
      <c r="J256" s="33"/>
      <c r="K256" s="30"/>
    </row>
    <row r="257" spans="1:11" s="12" customFormat="1" ht="16.5" customHeight="1" x14ac:dyDescent="0.2">
      <c r="A257" s="16" t="s">
        <v>7</v>
      </c>
      <c r="B257" s="17" t="s">
        <v>8</v>
      </c>
      <c r="C257" s="16" t="s">
        <v>9</v>
      </c>
      <c r="D257" s="16" t="s">
        <v>10</v>
      </c>
      <c r="E257" s="16" t="s">
        <v>38</v>
      </c>
      <c r="F257" s="16" t="s">
        <v>12</v>
      </c>
      <c r="G257" s="16" t="s">
        <v>13</v>
      </c>
      <c r="H257" s="16" t="s">
        <v>14</v>
      </c>
      <c r="I257" s="16" t="s">
        <v>15</v>
      </c>
      <c r="J257" s="16" t="s">
        <v>16</v>
      </c>
      <c r="K257" s="30"/>
    </row>
    <row r="258" spans="1:11" s="12" customFormat="1" ht="12.95" customHeight="1" x14ac:dyDescent="0.2">
      <c r="A258" s="31">
        <v>1</v>
      </c>
      <c r="B258" s="22" t="s">
        <v>353</v>
      </c>
      <c r="C258" s="22" t="s">
        <v>354</v>
      </c>
      <c r="D258" s="20">
        <v>5</v>
      </c>
      <c r="E258" s="21"/>
      <c r="F258" s="22">
        <f>E258*D258</f>
        <v>0</v>
      </c>
      <c r="G258" s="23"/>
      <c r="H258" s="22">
        <f>F258*G258+F258</f>
        <v>0</v>
      </c>
      <c r="I258" s="24"/>
      <c r="J258" s="25"/>
      <c r="K258" s="30"/>
    </row>
    <row r="259" spans="1:11" s="12" customFormat="1" ht="12.95" customHeight="1" x14ac:dyDescent="0.2">
      <c r="A259" s="31">
        <v>2</v>
      </c>
      <c r="B259" s="22" t="s">
        <v>355</v>
      </c>
      <c r="C259" s="22" t="s">
        <v>356</v>
      </c>
      <c r="D259" s="20">
        <v>10</v>
      </c>
      <c r="E259" s="21"/>
      <c r="F259" s="22">
        <f>E259*D259</f>
        <v>0</v>
      </c>
      <c r="G259" s="23"/>
      <c r="H259" s="22">
        <f>F259*G259+F259</f>
        <v>0</v>
      </c>
      <c r="I259" s="24"/>
      <c r="J259" s="25"/>
      <c r="K259" s="30"/>
    </row>
    <row r="260" spans="1:11" s="12" customFormat="1" ht="14.1" customHeight="1" x14ac:dyDescent="0.2">
      <c r="A260" s="26"/>
      <c r="B260" s="26"/>
      <c r="C260" s="26"/>
      <c r="D260" s="26"/>
      <c r="E260" s="27" t="s">
        <v>36</v>
      </c>
      <c r="F260" s="28">
        <f>SUM(F258:F259)</f>
        <v>0</v>
      </c>
      <c r="G260" s="26"/>
      <c r="H260" s="28">
        <f>SUM(H258:H259)</f>
        <v>0</v>
      </c>
      <c r="I260" s="26"/>
      <c r="J260" s="26"/>
      <c r="K260" s="30"/>
    </row>
    <row r="261" spans="1:11" s="12" customFormat="1" ht="16.5" customHeight="1" x14ac:dyDescent="0.2">
      <c r="A261" s="33" t="s">
        <v>357</v>
      </c>
      <c r="B261" s="33"/>
      <c r="C261" s="33"/>
      <c r="D261" s="33"/>
      <c r="E261" s="33"/>
      <c r="F261" s="33"/>
      <c r="G261" s="33"/>
      <c r="H261" s="33"/>
      <c r="I261" s="33"/>
      <c r="J261" s="33"/>
      <c r="K261" s="30"/>
    </row>
    <row r="262" spans="1:11" s="12" customFormat="1" ht="16.5" customHeight="1" x14ac:dyDescent="0.2">
      <c r="A262" s="16" t="s">
        <v>7</v>
      </c>
      <c r="B262" s="17" t="s">
        <v>8</v>
      </c>
      <c r="C262" s="16" t="s">
        <v>9</v>
      </c>
      <c r="D262" s="16" t="s">
        <v>10</v>
      </c>
      <c r="E262" s="16" t="s">
        <v>38</v>
      </c>
      <c r="F262" s="16" t="s">
        <v>12</v>
      </c>
      <c r="G262" s="16" t="s">
        <v>13</v>
      </c>
      <c r="H262" s="16" t="s">
        <v>14</v>
      </c>
      <c r="I262" s="16" t="s">
        <v>15</v>
      </c>
      <c r="J262" s="16" t="s">
        <v>16</v>
      </c>
      <c r="K262" s="30"/>
    </row>
    <row r="263" spans="1:11" s="12" customFormat="1" ht="14.1" customHeight="1" x14ac:dyDescent="0.2">
      <c r="A263" s="31">
        <v>1</v>
      </c>
      <c r="B263" s="22" t="s">
        <v>358</v>
      </c>
      <c r="C263" s="22" t="s">
        <v>359</v>
      </c>
      <c r="D263" s="20">
        <v>10</v>
      </c>
      <c r="E263" s="21"/>
      <c r="F263" s="22">
        <f t="shared" ref="F263:F268" si="28">E263*D263</f>
        <v>0</v>
      </c>
      <c r="G263" s="23"/>
      <c r="H263" s="22">
        <f t="shared" ref="H263:H268" si="29">F263*G263+F263</f>
        <v>0</v>
      </c>
      <c r="I263" s="24"/>
      <c r="J263" s="25"/>
      <c r="K263" s="30"/>
    </row>
    <row r="264" spans="1:11" s="12" customFormat="1" ht="12.95" customHeight="1" x14ac:dyDescent="0.2">
      <c r="A264" s="31">
        <v>2</v>
      </c>
      <c r="B264" s="22" t="s">
        <v>360</v>
      </c>
      <c r="C264" s="22" t="s">
        <v>361</v>
      </c>
      <c r="D264" s="20">
        <v>35</v>
      </c>
      <c r="E264" s="21"/>
      <c r="F264" s="22">
        <f t="shared" si="28"/>
        <v>0</v>
      </c>
      <c r="G264" s="23"/>
      <c r="H264" s="22">
        <f t="shared" si="29"/>
        <v>0</v>
      </c>
      <c r="I264" s="24"/>
      <c r="J264" s="25"/>
      <c r="K264" s="30"/>
    </row>
    <row r="265" spans="1:11" s="12" customFormat="1" ht="12.95" customHeight="1" x14ac:dyDescent="0.2">
      <c r="A265" s="31">
        <v>3</v>
      </c>
      <c r="B265" s="22" t="s">
        <v>362</v>
      </c>
      <c r="C265" s="22" t="s">
        <v>363</v>
      </c>
      <c r="D265" s="20">
        <v>30</v>
      </c>
      <c r="E265" s="21"/>
      <c r="F265" s="22">
        <f t="shared" si="28"/>
        <v>0</v>
      </c>
      <c r="G265" s="23"/>
      <c r="H265" s="22">
        <f t="shared" si="29"/>
        <v>0</v>
      </c>
      <c r="I265" s="24"/>
      <c r="J265" s="25"/>
      <c r="K265" s="30"/>
    </row>
    <row r="266" spans="1:11" s="12" customFormat="1" ht="12.95" customHeight="1" x14ac:dyDescent="0.2">
      <c r="A266" s="31">
        <v>4</v>
      </c>
      <c r="B266" s="22" t="s">
        <v>364</v>
      </c>
      <c r="C266" s="22" t="s">
        <v>365</v>
      </c>
      <c r="D266" s="20">
        <v>15</v>
      </c>
      <c r="E266" s="21"/>
      <c r="F266" s="22">
        <f t="shared" si="28"/>
        <v>0</v>
      </c>
      <c r="G266" s="23"/>
      <c r="H266" s="22">
        <f t="shared" si="29"/>
        <v>0</v>
      </c>
      <c r="I266" s="24"/>
      <c r="J266" s="25"/>
      <c r="K266" s="30"/>
    </row>
    <row r="267" spans="1:11" s="12" customFormat="1" ht="12.95" customHeight="1" x14ac:dyDescent="0.2">
      <c r="A267" s="31">
        <v>5</v>
      </c>
      <c r="B267" s="22" t="s">
        <v>366</v>
      </c>
      <c r="C267" s="22" t="s">
        <v>367</v>
      </c>
      <c r="D267" s="20">
        <v>50</v>
      </c>
      <c r="E267" s="21"/>
      <c r="F267" s="22">
        <f t="shared" si="28"/>
        <v>0</v>
      </c>
      <c r="G267" s="23"/>
      <c r="H267" s="22">
        <f t="shared" si="29"/>
        <v>0</v>
      </c>
      <c r="I267" s="24"/>
      <c r="J267" s="25"/>
      <c r="K267" s="30"/>
    </row>
    <row r="268" spans="1:11" s="12" customFormat="1" ht="14.1" customHeight="1" x14ac:dyDescent="0.2">
      <c r="A268" s="31">
        <v>6</v>
      </c>
      <c r="B268" s="22" t="s">
        <v>368</v>
      </c>
      <c r="C268" s="22" t="s">
        <v>369</v>
      </c>
      <c r="D268" s="20">
        <v>20</v>
      </c>
      <c r="E268" s="21"/>
      <c r="F268" s="22">
        <f t="shared" si="28"/>
        <v>0</v>
      </c>
      <c r="G268" s="23"/>
      <c r="H268" s="22">
        <f t="shared" si="29"/>
        <v>0</v>
      </c>
      <c r="I268" s="24"/>
      <c r="J268" s="25"/>
      <c r="K268" s="30"/>
    </row>
    <row r="269" spans="1:11" s="12" customFormat="1" ht="12.95" customHeight="1" x14ac:dyDescent="0.2">
      <c r="A269" s="26"/>
      <c r="B269" s="26"/>
      <c r="C269" s="26"/>
      <c r="D269" s="26"/>
      <c r="E269" s="27" t="s">
        <v>36</v>
      </c>
      <c r="F269" s="28">
        <f>SUM(F263:F268)</f>
        <v>0</v>
      </c>
      <c r="G269" s="26"/>
      <c r="H269" s="28">
        <f>SUM(H263:H268)</f>
        <v>0</v>
      </c>
      <c r="I269" s="24"/>
      <c r="J269" s="24"/>
      <c r="K269" s="30"/>
    </row>
    <row r="270" spans="1:11" s="12" customFormat="1" ht="14.25" customHeight="1" x14ac:dyDescent="0.2">
      <c r="A270" s="33" t="s">
        <v>370</v>
      </c>
      <c r="B270" s="33"/>
      <c r="C270" s="33"/>
      <c r="D270" s="33"/>
      <c r="E270" s="33"/>
      <c r="F270" s="33"/>
      <c r="G270" s="33"/>
      <c r="H270" s="33"/>
      <c r="I270" s="33"/>
      <c r="J270" s="33"/>
      <c r="K270" s="30"/>
    </row>
    <row r="271" spans="1:11" s="12" customFormat="1" ht="16.5" customHeight="1" x14ac:dyDescent="0.2">
      <c r="A271" s="16" t="s">
        <v>7</v>
      </c>
      <c r="B271" s="17" t="s">
        <v>8</v>
      </c>
      <c r="C271" s="16" t="s">
        <v>9</v>
      </c>
      <c r="D271" s="16" t="s">
        <v>10</v>
      </c>
      <c r="E271" s="16" t="s">
        <v>38</v>
      </c>
      <c r="F271" s="16" t="s">
        <v>12</v>
      </c>
      <c r="G271" s="16" t="s">
        <v>13</v>
      </c>
      <c r="H271" s="16" t="s">
        <v>14</v>
      </c>
      <c r="I271" s="16" t="s">
        <v>15</v>
      </c>
      <c r="J271" s="16" t="s">
        <v>16</v>
      </c>
      <c r="K271" s="30"/>
    </row>
    <row r="272" spans="1:11" s="12" customFormat="1" ht="14.1" customHeight="1" x14ac:dyDescent="0.2">
      <c r="A272" s="31">
        <v>1</v>
      </c>
      <c r="B272" s="22" t="s">
        <v>371</v>
      </c>
      <c r="C272" s="22" t="s">
        <v>372</v>
      </c>
      <c r="D272" s="20">
        <v>2</v>
      </c>
      <c r="E272" s="21"/>
      <c r="F272" s="22">
        <f t="shared" ref="F272:F291" si="30">E272*D272</f>
        <v>0</v>
      </c>
      <c r="G272" s="23"/>
      <c r="H272" s="22">
        <f t="shared" ref="H272:H291" si="31">F272*G272+F272</f>
        <v>0</v>
      </c>
      <c r="I272" s="24"/>
      <c r="J272" s="25"/>
      <c r="K272" s="30"/>
    </row>
    <row r="273" spans="1:11" s="12" customFormat="1" ht="12.95" customHeight="1" x14ac:dyDescent="0.2">
      <c r="A273" s="31">
        <v>2</v>
      </c>
      <c r="B273" s="22" t="s">
        <v>373</v>
      </c>
      <c r="C273" s="22" t="s">
        <v>374</v>
      </c>
      <c r="D273" s="20">
        <v>15</v>
      </c>
      <c r="E273" s="21"/>
      <c r="F273" s="22">
        <f t="shared" si="30"/>
        <v>0</v>
      </c>
      <c r="G273" s="23"/>
      <c r="H273" s="22">
        <f t="shared" si="31"/>
        <v>0</v>
      </c>
      <c r="I273" s="24"/>
      <c r="J273" s="25"/>
      <c r="K273" s="30"/>
    </row>
    <row r="274" spans="1:11" s="12" customFormat="1" ht="12.95" customHeight="1" x14ac:dyDescent="0.2">
      <c r="A274" s="31">
        <v>3</v>
      </c>
      <c r="B274" s="22" t="s">
        <v>375</v>
      </c>
      <c r="C274" s="22" t="s">
        <v>376</v>
      </c>
      <c r="D274" s="20">
        <v>10</v>
      </c>
      <c r="E274" s="21"/>
      <c r="F274" s="22">
        <f t="shared" si="30"/>
        <v>0</v>
      </c>
      <c r="G274" s="23"/>
      <c r="H274" s="22">
        <f t="shared" si="31"/>
        <v>0</v>
      </c>
      <c r="I274" s="24"/>
      <c r="J274" s="25"/>
      <c r="K274" s="30"/>
    </row>
    <row r="275" spans="1:11" s="12" customFormat="1" ht="12.95" customHeight="1" x14ac:dyDescent="0.2">
      <c r="A275" s="31">
        <v>4</v>
      </c>
      <c r="B275" s="22" t="s">
        <v>377</v>
      </c>
      <c r="C275" s="22" t="s">
        <v>378</v>
      </c>
      <c r="D275" s="20">
        <v>10</v>
      </c>
      <c r="E275" s="21"/>
      <c r="F275" s="22">
        <f t="shared" si="30"/>
        <v>0</v>
      </c>
      <c r="G275" s="23"/>
      <c r="H275" s="22">
        <f t="shared" si="31"/>
        <v>0</v>
      </c>
      <c r="I275" s="24"/>
      <c r="J275" s="25"/>
      <c r="K275" s="30"/>
    </row>
    <row r="276" spans="1:11" s="12" customFormat="1" ht="12.95" customHeight="1" x14ac:dyDescent="0.2">
      <c r="A276" s="31">
        <v>5</v>
      </c>
      <c r="B276" s="22" t="s">
        <v>379</v>
      </c>
      <c r="C276" s="22" t="s">
        <v>380</v>
      </c>
      <c r="D276" s="20">
        <v>20</v>
      </c>
      <c r="E276" s="21"/>
      <c r="F276" s="22">
        <f t="shared" si="30"/>
        <v>0</v>
      </c>
      <c r="G276" s="23"/>
      <c r="H276" s="22">
        <f t="shared" si="31"/>
        <v>0</v>
      </c>
      <c r="I276" s="24"/>
      <c r="J276" s="25"/>
      <c r="K276" s="30"/>
    </row>
    <row r="277" spans="1:11" s="12" customFormat="1" ht="14.1" customHeight="1" x14ac:dyDescent="0.2">
      <c r="A277" s="31">
        <v>6</v>
      </c>
      <c r="B277" s="22" t="s">
        <v>381</v>
      </c>
      <c r="C277" s="22" t="s">
        <v>382</v>
      </c>
      <c r="D277" s="20">
        <v>20</v>
      </c>
      <c r="E277" s="21"/>
      <c r="F277" s="22">
        <f t="shared" si="30"/>
        <v>0</v>
      </c>
      <c r="G277" s="23"/>
      <c r="H277" s="22">
        <f t="shared" si="31"/>
        <v>0</v>
      </c>
      <c r="I277" s="24"/>
      <c r="J277" s="25"/>
      <c r="K277" s="30"/>
    </row>
    <row r="278" spans="1:11" s="12" customFormat="1" ht="12.95" customHeight="1" x14ac:dyDescent="0.2">
      <c r="A278" s="31">
        <v>7</v>
      </c>
      <c r="B278" s="22" t="s">
        <v>383</v>
      </c>
      <c r="C278" s="22" t="s">
        <v>384</v>
      </c>
      <c r="D278" s="20">
        <v>15</v>
      </c>
      <c r="E278" s="21"/>
      <c r="F278" s="22">
        <f t="shared" si="30"/>
        <v>0</v>
      </c>
      <c r="G278" s="23"/>
      <c r="H278" s="22">
        <f t="shared" si="31"/>
        <v>0</v>
      </c>
      <c r="I278" s="24"/>
      <c r="J278" s="25"/>
      <c r="K278" s="30"/>
    </row>
    <row r="279" spans="1:11" s="12" customFormat="1" ht="12.95" customHeight="1" x14ac:dyDescent="0.2">
      <c r="A279" s="31">
        <v>8</v>
      </c>
      <c r="B279" s="22" t="s">
        <v>385</v>
      </c>
      <c r="C279" s="22" t="s">
        <v>386</v>
      </c>
      <c r="D279" s="20">
        <v>80</v>
      </c>
      <c r="E279" s="21"/>
      <c r="F279" s="22">
        <f t="shared" si="30"/>
        <v>0</v>
      </c>
      <c r="G279" s="23"/>
      <c r="H279" s="22">
        <f t="shared" si="31"/>
        <v>0</v>
      </c>
      <c r="I279" s="24"/>
      <c r="J279" s="25"/>
      <c r="K279" s="30"/>
    </row>
    <row r="280" spans="1:11" s="12" customFormat="1" ht="12.95" customHeight="1" x14ac:dyDescent="0.2">
      <c r="A280" s="31">
        <v>9</v>
      </c>
      <c r="B280" s="22" t="s">
        <v>387</v>
      </c>
      <c r="C280" s="22" t="s">
        <v>388</v>
      </c>
      <c r="D280" s="20">
        <v>20</v>
      </c>
      <c r="E280" s="21"/>
      <c r="F280" s="22">
        <f t="shared" si="30"/>
        <v>0</v>
      </c>
      <c r="G280" s="23"/>
      <c r="H280" s="22">
        <f t="shared" si="31"/>
        <v>0</v>
      </c>
      <c r="I280" s="24"/>
      <c r="J280" s="25"/>
      <c r="K280" s="30"/>
    </row>
    <row r="281" spans="1:11" s="12" customFormat="1" ht="12.95" customHeight="1" x14ac:dyDescent="0.2">
      <c r="A281" s="31">
        <v>10</v>
      </c>
      <c r="B281" s="22" t="s">
        <v>389</v>
      </c>
      <c r="C281" s="22" t="s">
        <v>390</v>
      </c>
      <c r="D281" s="20">
        <v>20</v>
      </c>
      <c r="E281" s="21"/>
      <c r="F281" s="22">
        <f t="shared" si="30"/>
        <v>0</v>
      </c>
      <c r="G281" s="23"/>
      <c r="H281" s="22">
        <f t="shared" si="31"/>
        <v>0</v>
      </c>
      <c r="I281" s="24"/>
      <c r="J281" s="25"/>
      <c r="K281" s="30"/>
    </row>
    <row r="282" spans="1:11" s="12" customFormat="1" ht="14.1" customHeight="1" x14ac:dyDescent="0.2">
      <c r="A282" s="31">
        <v>11</v>
      </c>
      <c r="B282" s="22" t="s">
        <v>391</v>
      </c>
      <c r="C282" s="22" t="s">
        <v>392</v>
      </c>
      <c r="D282" s="20">
        <v>15</v>
      </c>
      <c r="E282" s="21"/>
      <c r="F282" s="22">
        <f t="shared" si="30"/>
        <v>0</v>
      </c>
      <c r="G282" s="23"/>
      <c r="H282" s="22">
        <f t="shared" si="31"/>
        <v>0</v>
      </c>
      <c r="I282" s="24"/>
      <c r="J282" s="25"/>
      <c r="K282" s="30"/>
    </row>
    <row r="283" spans="1:11" s="12" customFormat="1" ht="12.95" customHeight="1" x14ac:dyDescent="0.2">
      <c r="A283" s="31">
        <v>12</v>
      </c>
      <c r="B283" s="22" t="s">
        <v>393</v>
      </c>
      <c r="C283" s="22" t="s">
        <v>394</v>
      </c>
      <c r="D283" s="20">
        <v>10</v>
      </c>
      <c r="E283" s="21"/>
      <c r="F283" s="22">
        <f t="shared" si="30"/>
        <v>0</v>
      </c>
      <c r="G283" s="23"/>
      <c r="H283" s="22">
        <f t="shared" si="31"/>
        <v>0</v>
      </c>
      <c r="I283" s="24"/>
      <c r="J283" s="25"/>
      <c r="K283" s="30"/>
    </row>
    <row r="284" spans="1:11" s="12" customFormat="1" ht="12.95" customHeight="1" x14ac:dyDescent="0.2">
      <c r="A284" s="31">
        <v>13</v>
      </c>
      <c r="B284" s="22" t="s">
        <v>395</v>
      </c>
      <c r="C284" s="22" t="s">
        <v>396</v>
      </c>
      <c r="D284" s="20">
        <v>20</v>
      </c>
      <c r="E284" s="21"/>
      <c r="F284" s="22">
        <f t="shared" si="30"/>
        <v>0</v>
      </c>
      <c r="G284" s="23"/>
      <c r="H284" s="22">
        <f t="shared" si="31"/>
        <v>0</v>
      </c>
      <c r="I284" s="24"/>
      <c r="J284" s="25"/>
      <c r="K284" s="30"/>
    </row>
    <row r="285" spans="1:11" s="12" customFormat="1" ht="12.95" customHeight="1" x14ac:dyDescent="0.2">
      <c r="A285" s="31">
        <v>14</v>
      </c>
      <c r="B285" s="22" t="s">
        <v>397</v>
      </c>
      <c r="C285" s="22" t="s">
        <v>398</v>
      </c>
      <c r="D285" s="20">
        <v>50</v>
      </c>
      <c r="E285" s="21"/>
      <c r="F285" s="22">
        <f t="shared" si="30"/>
        <v>0</v>
      </c>
      <c r="G285" s="23"/>
      <c r="H285" s="22">
        <f t="shared" si="31"/>
        <v>0</v>
      </c>
      <c r="I285" s="24"/>
      <c r="J285" s="25"/>
      <c r="K285" s="30"/>
    </row>
    <row r="286" spans="1:11" s="12" customFormat="1" ht="12.95" customHeight="1" x14ac:dyDescent="0.2">
      <c r="A286" s="31">
        <v>15</v>
      </c>
      <c r="B286" s="22" t="s">
        <v>399</v>
      </c>
      <c r="C286" s="22" t="s">
        <v>400</v>
      </c>
      <c r="D286" s="20">
        <v>10</v>
      </c>
      <c r="E286" s="21"/>
      <c r="F286" s="22">
        <f t="shared" si="30"/>
        <v>0</v>
      </c>
      <c r="G286" s="23"/>
      <c r="H286" s="22">
        <f t="shared" si="31"/>
        <v>0</v>
      </c>
      <c r="I286" s="24"/>
      <c r="J286" s="25"/>
      <c r="K286" s="30"/>
    </row>
    <row r="287" spans="1:11" s="12" customFormat="1" ht="14.1" customHeight="1" x14ac:dyDescent="0.2">
      <c r="A287" s="31">
        <v>16</v>
      </c>
      <c r="B287" s="22" t="s">
        <v>401</v>
      </c>
      <c r="C287" s="22" t="s">
        <v>402</v>
      </c>
      <c r="D287" s="20">
        <v>10</v>
      </c>
      <c r="E287" s="21"/>
      <c r="F287" s="22">
        <f t="shared" si="30"/>
        <v>0</v>
      </c>
      <c r="G287" s="23"/>
      <c r="H287" s="22">
        <f t="shared" si="31"/>
        <v>0</v>
      </c>
      <c r="I287" s="24"/>
      <c r="J287" s="25"/>
      <c r="K287" s="30"/>
    </row>
    <row r="288" spans="1:11" s="12" customFormat="1" ht="12.95" customHeight="1" x14ac:dyDescent="0.2">
      <c r="A288" s="31">
        <v>17</v>
      </c>
      <c r="B288" s="22" t="s">
        <v>403</v>
      </c>
      <c r="C288" s="22" t="s">
        <v>404</v>
      </c>
      <c r="D288" s="20">
        <v>10</v>
      </c>
      <c r="E288" s="21"/>
      <c r="F288" s="22">
        <f t="shared" si="30"/>
        <v>0</v>
      </c>
      <c r="G288" s="23"/>
      <c r="H288" s="22">
        <f t="shared" si="31"/>
        <v>0</v>
      </c>
      <c r="I288" s="24"/>
      <c r="J288" s="25"/>
      <c r="K288" s="30"/>
    </row>
    <row r="289" spans="1:11" s="12" customFormat="1" ht="12.95" customHeight="1" x14ac:dyDescent="0.2">
      <c r="A289" s="31">
        <v>18</v>
      </c>
      <c r="B289" s="22" t="s">
        <v>405</v>
      </c>
      <c r="C289" s="22" t="s">
        <v>405</v>
      </c>
      <c r="D289" s="20">
        <v>20</v>
      </c>
      <c r="E289" s="21"/>
      <c r="F289" s="22">
        <f t="shared" si="30"/>
        <v>0</v>
      </c>
      <c r="G289" s="23"/>
      <c r="H289" s="22">
        <f t="shared" si="31"/>
        <v>0</v>
      </c>
      <c r="I289" s="24"/>
      <c r="J289" s="25"/>
      <c r="K289" s="30"/>
    </row>
    <row r="290" spans="1:11" s="12" customFormat="1" ht="12.95" customHeight="1" x14ac:dyDescent="0.2">
      <c r="A290" s="31">
        <v>19</v>
      </c>
      <c r="B290" s="22" t="s">
        <v>406</v>
      </c>
      <c r="C290" s="22" t="s">
        <v>407</v>
      </c>
      <c r="D290" s="20">
        <v>20</v>
      </c>
      <c r="E290" s="21"/>
      <c r="F290" s="22">
        <f t="shared" si="30"/>
        <v>0</v>
      </c>
      <c r="G290" s="23"/>
      <c r="H290" s="22">
        <f t="shared" si="31"/>
        <v>0</v>
      </c>
      <c r="I290" s="24"/>
      <c r="J290" s="25"/>
      <c r="K290" s="30"/>
    </row>
    <row r="291" spans="1:11" s="12" customFormat="1" ht="12.95" customHeight="1" x14ac:dyDescent="0.2">
      <c r="A291" s="31">
        <v>20</v>
      </c>
      <c r="B291" s="22" t="s">
        <v>408</v>
      </c>
      <c r="C291" s="22" t="s">
        <v>408</v>
      </c>
      <c r="D291" s="20">
        <v>10</v>
      </c>
      <c r="E291" s="21"/>
      <c r="F291" s="22">
        <f t="shared" si="30"/>
        <v>0</v>
      </c>
      <c r="G291" s="23"/>
      <c r="H291" s="22">
        <f t="shared" si="31"/>
        <v>0</v>
      </c>
      <c r="I291" s="24"/>
      <c r="J291" s="25"/>
      <c r="K291" s="30"/>
    </row>
    <row r="292" spans="1:11" s="12" customFormat="1" ht="14.1" customHeight="1" x14ac:dyDescent="0.2">
      <c r="A292" s="26"/>
      <c r="B292" s="26"/>
      <c r="C292" s="26"/>
      <c r="D292" s="26"/>
      <c r="E292" s="27" t="s">
        <v>36</v>
      </c>
      <c r="F292" s="28">
        <f>SUM(F272:F291)</f>
        <v>0</v>
      </c>
      <c r="G292" s="26"/>
      <c r="H292" s="28">
        <f>SUM(H272:H291)</f>
        <v>0</v>
      </c>
      <c r="I292" s="26"/>
      <c r="J292" s="26"/>
      <c r="K292" s="30"/>
    </row>
    <row r="293" spans="1:11" s="12" customFormat="1" ht="17.25" customHeight="1" x14ac:dyDescent="0.2">
      <c r="A293" s="33" t="s">
        <v>409</v>
      </c>
      <c r="B293" s="33"/>
      <c r="C293" s="33"/>
      <c r="D293" s="33"/>
      <c r="E293" s="33"/>
      <c r="F293" s="33"/>
      <c r="G293" s="33"/>
      <c r="H293" s="33"/>
      <c r="I293" s="33"/>
      <c r="J293" s="33"/>
      <c r="K293" s="30"/>
    </row>
    <row r="294" spans="1:11" s="12" customFormat="1" ht="14.1" customHeight="1" x14ac:dyDescent="0.2">
      <c r="A294" s="16" t="s">
        <v>7</v>
      </c>
      <c r="B294" s="17" t="s">
        <v>8</v>
      </c>
      <c r="C294" s="16" t="s">
        <v>9</v>
      </c>
      <c r="D294" s="16" t="s">
        <v>10</v>
      </c>
      <c r="E294" s="16" t="s">
        <v>11</v>
      </c>
      <c r="F294" s="16" t="s">
        <v>12</v>
      </c>
      <c r="G294" s="16" t="s">
        <v>13</v>
      </c>
      <c r="H294" s="16" t="s">
        <v>14</v>
      </c>
      <c r="I294" s="16" t="s">
        <v>15</v>
      </c>
      <c r="J294" s="16" t="s">
        <v>16</v>
      </c>
      <c r="K294" s="30"/>
    </row>
    <row r="295" spans="1:11" s="12" customFormat="1" ht="12.95" customHeight="1" x14ac:dyDescent="0.2">
      <c r="A295" s="31">
        <v>1</v>
      </c>
      <c r="B295" s="22" t="s">
        <v>410</v>
      </c>
      <c r="C295" s="22" t="s">
        <v>411</v>
      </c>
      <c r="D295" s="20">
        <v>30</v>
      </c>
      <c r="E295" s="21"/>
      <c r="F295" s="22">
        <f t="shared" ref="F295:F306" si="32">E295*D295</f>
        <v>0</v>
      </c>
      <c r="G295" s="23"/>
      <c r="H295" s="22">
        <f t="shared" ref="H295:H306" si="33">F295*G295+F295</f>
        <v>0</v>
      </c>
      <c r="I295" s="24"/>
      <c r="J295" s="25"/>
      <c r="K295" s="30"/>
    </row>
    <row r="296" spans="1:11" s="12" customFormat="1" ht="12.95" customHeight="1" x14ac:dyDescent="0.2">
      <c r="A296" s="31">
        <v>2</v>
      </c>
      <c r="B296" s="22" t="s">
        <v>412</v>
      </c>
      <c r="C296" s="22" t="s">
        <v>413</v>
      </c>
      <c r="D296" s="20">
        <v>30</v>
      </c>
      <c r="E296" s="21"/>
      <c r="F296" s="22">
        <f t="shared" si="32"/>
        <v>0</v>
      </c>
      <c r="G296" s="23"/>
      <c r="H296" s="22">
        <f t="shared" si="33"/>
        <v>0</v>
      </c>
      <c r="I296" s="24"/>
      <c r="J296" s="25"/>
      <c r="K296" s="30"/>
    </row>
    <row r="297" spans="1:11" s="12" customFormat="1" ht="12.95" customHeight="1" x14ac:dyDescent="0.2">
      <c r="A297" s="31">
        <v>3</v>
      </c>
      <c r="B297" s="22" t="s">
        <v>414</v>
      </c>
      <c r="C297" s="22" t="s">
        <v>415</v>
      </c>
      <c r="D297" s="20">
        <v>10</v>
      </c>
      <c r="E297" s="21"/>
      <c r="F297" s="22">
        <f t="shared" si="32"/>
        <v>0</v>
      </c>
      <c r="G297" s="23"/>
      <c r="H297" s="22">
        <f t="shared" si="33"/>
        <v>0</v>
      </c>
      <c r="I297" s="24"/>
      <c r="J297" s="25"/>
      <c r="K297" s="30"/>
    </row>
    <row r="298" spans="1:11" s="12" customFormat="1" ht="14.1" customHeight="1" x14ac:dyDescent="0.2">
      <c r="A298" s="31">
        <v>4</v>
      </c>
      <c r="B298" s="22" t="s">
        <v>416</v>
      </c>
      <c r="C298" s="22" t="s">
        <v>417</v>
      </c>
      <c r="D298" s="20">
        <v>180</v>
      </c>
      <c r="E298" s="21"/>
      <c r="F298" s="22">
        <f t="shared" si="32"/>
        <v>0</v>
      </c>
      <c r="G298" s="23"/>
      <c r="H298" s="22">
        <f t="shared" si="33"/>
        <v>0</v>
      </c>
      <c r="I298" s="24"/>
      <c r="J298" s="25"/>
      <c r="K298" s="30"/>
    </row>
    <row r="299" spans="1:11" s="12" customFormat="1" ht="12.95" customHeight="1" x14ac:dyDescent="0.2">
      <c r="A299" s="31">
        <v>5</v>
      </c>
      <c r="B299" s="22" t="s">
        <v>418</v>
      </c>
      <c r="C299" s="22" t="s">
        <v>419</v>
      </c>
      <c r="D299" s="20">
        <v>200</v>
      </c>
      <c r="E299" s="21"/>
      <c r="F299" s="22">
        <f t="shared" si="32"/>
        <v>0</v>
      </c>
      <c r="G299" s="23"/>
      <c r="H299" s="22">
        <f t="shared" si="33"/>
        <v>0</v>
      </c>
      <c r="I299" s="24"/>
      <c r="J299" s="25"/>
      <c r="K299" s="30"/>
    </row>
    <row r="300" spans="1:11" s="12" customFormat="1" ht="12.95" customHeight="1" x14ac:dyDescent="0.2">
      <c r="A300" s="31">
        <v>6</v>
      </c>
      <c r="B300" s="22" t="s">
        <v>420</v>
      </c>
      <c r="C300" s="22" t="s">
        <v>421</v>
      </c>
      <c r="D300" s="20">
        <v>90</v>
      </c>
      <c r="E300" s="21"/>
      <c r="F300" s="22">
        <f t="shared" si="32"/>
        <v>0</v>
      </c>
      <c r="G300" s="23"/>
      <c r="H300" s="22">
        <f t="shared" si="33"/>
        <v>0</v>
      </c>
      <c r="I300" s="24"/>
      <c r="J300" s="25"/>
      <c r="K300" s="30"/>
    </row>
    <row r="301" spans="1:11" s="12" customFormat="1" ht="12.95" customHeight="1" x14ac:dyDescent="0.2">
      <c r="A301" s="31">
        <v>7</v>
      </c>
      <c r="B301" s="22" t="s">
        <v>422</v>
      </c>
      <c r="C301" s="22" t="s">
        <v>423</v>
      </c>
      <c r="D301" s="20">
        <v>260</v>
      </c>
      <c r="E301" s="21"/>
      <c r="F301" s="22">
        <f t="shared" si="32"/>
        <v>0</v>
      </c>
      <c r="G301" s="23"/>
      <c r="H301" s="22">
        <f t="shared" si="33"/>
        <v>0</v>
      </c>
      <c r="I301" s="24"/>
      <c r="J301" s="25"/>
      <c r="K301" s="30"/>
    </row>
    <row r="302" spans="1:11" s="12" customFormat="1" ht="12.95" customHeight="1" x14ac:dyDescent="0.2">
      <c r="A302" s="31">
        <v>8</v>
      </c>
      <c r="B302" s="22" t="s">
        <v>424</v>
      </c>
      <c r="C302" s="22" t="s">
        <v>425</v>
      </c>
      <c r="D302" s="20">
        <v>50</v>
      </c>
      <c r="E302" s="21"/>
      <c r="F302" s="22">
        <f t="shared" si="32"/>
        <v>0</v>
      </c>
      <c r="G302" s="23"/>
      <c r="H302" s="22">
        <f t="shared" si="33"/>
        <v>0</v>
      </c>
      <c r="I302" s="24"/>
      <c r="J302" s="25"/>
      <c r="K302" s="30"/>
    </row>
    <row r="303" spans="1:11" s="12" customFormat="1" ht="14.1" customHeight="1" x14ac:dyDescent="0.2">
      <c r="A303" s="31">
        <v>9</v>
      </c>
      <c r="B303" s="22" t="s">
        <v>426</v>
      </c>
      <c r="C303" s="22" t="s">
        <v>427</v>
      </c>
      <c r="D303" s="20">
        <v>120</v>
      </c>
      <c r="E303" s="21"/>
      <c r="F303" s="22">
        <f t="shared" si="32"/>
        <v>0</v>
      </c>
      <c r="G303" s="23"/>
      <c r="H303" s="22">
        <f t="shared" si="33"/>
        <v>0</v>
      </c>
      <c r="I303" s="24"/>
      <c r="J303" s="25"/>
      <c r="K303" s="30"/>
    </row>
    <row r="304" spans="1:11" s="12" customFormat="1" ht="12.95" customHeight="1" x14ac:dyDescent="0.2">
      <c r="A304" s="31">
        <v>10</v>
      </c>
      <c r="B304" s="22" t="s">
        <v>428</v>
      </c>
      <c r="C304" s="22" t="s">
        <v>429</v>
      </c>
      <c r="D304" s="20">
        <v>10</v>
      </c>
      <c r="E304" s="21"/>
      <c r="F304" s="22">
        <f t="shared" si="32"/>
        <v>0</v>
      </c>
      <c r="G304" s="23"/>
      <c r="H304" s="22">
        <f t="shared" si="33"/>
        <v>0</v>
      </c>
      <c r="I304" s="24"/>
      <c r="J304" s="25"/>
      <c r="K304" s="30"/>
    </row>
    <row r="305" spans="1:11" s="12" customFormat="1" ht="12.95" customHeight="1" x14ac:dyDescent="0.2">
      <c r="A305" s="31">
        <v>11</v>
      </c>
      <c r="B305" s="22" t="s">
        <v>430</v>
      </c>
      <c r="C305" s="22" t="s">
        <v>431</v>
      </c>
      <c r="D305" s="20">
        <v>200</v>
      </c>
      <c r="E305" s="21"/>
      <c r="F305" s="22">
        <f t="shared" si="32"/>
        <v>0</v>
      </c>
      <c r="G305" s="23"/>
      <c r="H305" s="22">
        <f t="shared" si="33"/>
        <v>0</v>
      </c>
      <c r="I305" s="24"/>
      <c r="J305" s="25"/>
      <c r="K305" s="30"/>
    </row>
    <row r="306" spans="1:11" s="12" customFormat="1" ht="14.1" customHeight="1" x14ac:dyDescent="0.2">
      <c r="A306" s="31">
        <v>12</v>
      </c>
      <c r="B306" s="22" t="s">
        <v>432</v>
      </c>
      <c r="C306" s="22" t="s">
        <v>433</v>
      </c>
      <c r="D306" s="20">
        <v>200</v>
      </c>
      <c r="E306" s="21"/>
      <c r="F306" s="22">
        <f t="shared" si="32"/>
        <v>0</v>
      </c>
      <c r="G306" s="23"/>
      <c r="H306" s="22">
        <f t="shared" si="33"/>
        <v>0</v>
      </c>
      <c r="I306" s="24"/>
      <c r="J306" s="25"/>
      <c r="K306" s="30"/>
    </row>
    <row r="307" spans="1:11" s="12" customFormat="1" ht="12.95" customHeight="1" x14ac:dyDescent="0.2">
      <c r="A307" s="26"/>
      <c r="B307" s="26"/>
      <c r="C307" s="26"/>
      <c r="D307" s="26"/>
      <c r="E307" s="27" t="s">
        <v>36</v>
      </c>
      <c r="F307" s="28">
        <f>SUM(F295:F306)</f>
        <v>0</v>
      </c>
      <c r="G307" s="26"/>
      <c r="H307" s="28">
        <f>SUM(H295:H306)</f>
        <v>0</v>
      </c>
      <c r="I307" s="26"/>
      <c r="J307" s="26"/>
      <c r="K307" s="30"/>
    </row>
    <row r="308" spans="1:11" s="12" customFormat="1" ht="14.25" customHeight="1" x14ac:dyDescent="0.2">
      <c r="A308" s="33" t="s">
        <v>434</v>
      </c>
      <c r="B308" s="33"/>
      <c r="C308" s="33"/>
      <c r="D308" s="33"/>
      <c r="E308" s="33"/>
      <c r="F308" s="33"/>
      <c r="G308" s="33"/>
      <c r="H308" s="33"/>
      <c r="I308" s="33"/>
      <c r="J308" s="33"/>
      <c r="K308" s="30"/>
    </row>
    <row r="309" spans="1:11" s="12" customFormat="1" ht="16.5" customHeight="1" x14ac:dyDescent="0.2">
      <c r="A309" s="16" t="s">
        <v>7</v>
      </c>
      <c r="B309" s="17" t="s">
        <v>8</v>
      </c>
      <c r="C309" s="16" t="s">
        <v>9</v>
      </c>
      <c r="D309" s="16" t="s">
        <v>10</v>
      </c>
      <c r="E309" s="16" t="s">
        <v>38</v>
      </c>
      <c r="F309" s="16" t="s">
        <v>12</v>
      </c>
      <c r="G309" s="16" t="s">
        <v>13</v>
      </c>
      <c r="H309" s="16" t="s">
        <v>14</v>
      </c>
      <c r="I309" s="16" t="s">
        <v>15</v>
      </c>
      <c r="J309" s="16" t="s">
        <v>16</v>
      </c>
      <c r="K309" s="30"/>
    </row>
    <row r="310" spans="1:11" s="12" customFormat="1" ht="12.95" customHeight="1" x14ac:dyDescent="0.2">
      <c r="A310" s="31">
        <v>1</v>
      </c>
      <c r="B310" s="22" t="s">
        <v>435</v>
      </c>
      <c r="C310" s="22" t="s">
        <v>436</v>
      </c>
      <c r="D310" s="20">
        <v>40</v>
      </c>
      <c r="E310" s="21"/>
      <c r="F310" s="22">
        <f t="shared" ref="F310:F331" si="34">E310*D310</f>
        <v>0</v>
      </c>
      <c r="G310" s="23"/>
      <c r="H310" s="22">
        <f t="shared" ref="H310:H331" si="35">F310*G310+F310</f>
        <v>0</v>
      </c>
      <c r="I310" s="24"/>
      <c r="J310" s="25"/>
      <c r="K310" s="30"/>
    </row>
    <row r="311" spans="1:11" s="12" customFormat="1" ht="12.95" customHeight="1" x14ac:dyDescent="0.2">
      <c r="A311" s="31">
        <v>2</v>
      </c>
      <c r="B311" s="22" t="s">
        <v>437</v>
      </c>
      <c r="C311" s="22" t="s">
        <v>438</v>
      </c>
      <c r="D311" s="20">
        <v>300</v>
      </c>
      <c r="E311" s="21"/>
      <c r="F311" s="22">
        <f t="shared" si="34"/>
        <v>0</v>
      </c>
      <c r="G311" s="23"/>
      <c r="H311" s="22">
        <f t="shared" si="35"/>
        <v>0</v>
      </c>
      <c r="I311" s="24"/>
      <c r="J311" s="25"/>
      <c r="K311" s="30"/>
    </row>
    <row r="312" spans="1:11" s="12" customFormat="1" ht="14.1" customHeight="1" x14ac:dyDescent="0.2">
      <c r="A312" s="31">
        <v>3</v>
      </c>
      <c r="B312" s="22" t="s">
        <v>439</v>
      </c>
      <c r="C312" s="22" t="s">
        <v>440</v>
      </c>
      <c r="D312" s="20">
        <v>30</v>
      </c>
      <c r="E312" s="21"/>
      <c r="F312" s="22">
        <f t="shared" si="34"/>
        <v>0</v>
      </c>
      <c r="G312" s="23"/>
      <c r="H312" s="22">
        <f t="shared" si="35"/>
        <v>0</v>
      </c>
      <c r="I312" s="24"/>
      <c r="J312" s="25"/>
      <c r="K312" s="30"/>
    </row>
    <row r="313" spans="1:11" s="12" customFormat="1" ht="12.95" customHeight="1" x14ac:dyDescent="0.2">
      <c r="A313" s="31">
        <v>4</v>
      </c>
      <c r="B313" s="22" t="s">
        <v>441</v>
      </c>
      <c r="C313" s="22" t="s">
        <v>442</v>
      </c>
      <c r="D313" s="20">
        <v>10</v>
      </c>
      <c r="E313" s="21"/>
      <c r="F313" s="22">
        <f t="shared" si="34"/>
        <v>0</v>
      </c>
      <c r="G313" s="23"/>
      <c r="H313" s="22">
        <f t="shared" si="35"/>
        <v>0</v>
      </c>
      <c r="I313" s="24"/>
      <c r="J313" s="25"/>
      <c r="K313" s="30"/>
    </row>
    <row r="314" spans="1:11" s="12" customFormat="1" ht="12.95" customHeight="1" x14ac:dyDescent="0.2">
      <c r="A314" s="31">
        <v>5</v>
      </c>
      <c r="B314" s="22" t="s">
        <v>443</v>
      </c>
      <c r="C314" s="22" t="s">
        <v>444</v>
      </c>
      <c r="D314" s="20">
        <v>60</v>
      </c>
      <c r="E314" s="21"/>
      <c r="F314" s="22">
        <f t="shared" si="34"/>
        <v>0</v>
      </c>
      <c r="G314" s="23"/>
      <c r="H314" s="22">
        <f t="shared" si="35"/>
        <v>0</v>
      </c>
      <c r="I314" s="24"/>
      <c r="J314" s="25"/>
      <c r="K314" s="30"/>
    </row>
    <row r="315" spans="1:11" s="12" customFormat="1" ht="12.95" customHeight="1" x14ac:dyDescent="0.2">
      <c r="A315" s="31">
        <v>6</v>
      </c>
      <c r="B315" s="22" t="s">
        <v>445</v>
      </c>
      <c r="C315" s="22" t="s">
        <v>446</v>
      </c>
      <c r="D315" s="20">
        <v>60</v>
      </c>
      <c r="E315" s="21"/>
      <c r="F315" s="22">
        <f t="shared" si="34"/>
        <v>0</v>
      </c>
      <c r="G315" s="23"/>
      <c r="H315" s="22">
        <f t="shared" si="35"/>
        <v>0</v>
      </c>
      <c r="I315" s="24"/>
      <c r="J315" s="25"/>
      <c r="K315" s="30"/>
    </row>
    <row r="316" spans="1:11" s="12" customFormat="1" ht="12.95" customHeight="1" x14ac:dyDescent="0.2">
      <c r="A316" s="31">
        <v>7</v>
      </c>
      <c r="B316" s="22" t="s">
        <v>447</v>
      </c>
      <c r="C316" s="22" t="s">
        <v>448</v>
      </c>
      <c r="D316" s="20">
        <v>40</v>
      </c>
      <c r="E316" s="21"/>
      <c r="F316" s="22">
        <f t="shared" si="34"/>
        <v>0</v>
      </c>
      <c r="G316" s="23"/>
      <c r="H316" s="22">
        <f t="shared" si="35"/>
        <v>0</v>
      </c>
      <c r="I316" s="24"/>
      <c r="J316" s="25"/>
      <c r="K316" s="30"/>
    </row>
    <row r="317" spans="1:11" s="12" customFormat="1" ht="14.1" customHeight="1" x14ac:dyDescent="0.2">
      <c r="A317" s="31">
        <v>8</v>
      </c>
      <c r="B317" s="22" t="s">
        <v>449</v>
      </c>
      <c r="C317" s="22" t="s">
        <v>450</v>
      </c>
      <c r="D317" s="20">
        <v>80</v>
      </c>
      <c r="E317" s="21"/>
      <c r="F317" s="22">
        <f t="shared" si="34"/>
        <v>0</v>
      </c>
      <c r="G317" s="23"/>
      <c r="H317" s="22">
        <f t="shared" si="35"/>
        <v>0</v>
      </c>
      <c r="I317" s="24"/>
      <c r="J317" s="25"/>
      <c r="K317" s="30"/>
    </row>
    <row r="318" spans="1:11" s="12" customFormat="1" ht="12.95" customHeight="1" x14ac:dyDescent="0.2">
      <c r="A318" s="31">
        <v>9</v>
      </c>
      <c r="B318" s="22" t="s">
        <v>451</v>
      </c>
      <c r="C318" s="22" t="s">
        <v>452</v>
      </c>
      <c r="D318" s="20">
        <v>80</v>
      </c>
      <c r="E318" s="21"/>
      <c r="F318" s="22">
        <f t="shared" si="34"/>
        <v>0</v>
      </c>
      <c r="G318" s="23"/>
      <c r="H318" s="22">
        <f t="shared" si="35"/>
        <v>0</v>
      </c>
      <c r="I318" s="24"/>
      <c r="J318" s="25"/>
      <c r="K318" s="30"/>
    </row>
    <row r="319" spans="1:11" s="12" customFormat="1" ht="12.95" customHeight="1" x14ac:dyDescent="0.2">
      <c r="A319" s="31">
        <v>10</v>
      </c>
      <c r="B319" s="22" t="s">
        <v>453</v>
      </c>
      <c r="C319" s="22" t="s">
        <v>454</v>
      </c>
      <c r="D319" s="20">
        <v>5</v>
      </c>
      <c r="E319" s="21"/>
      <c r="F319" s="22">
        <f t="shared" si="34"/>
        <v>0</v>
      </c>
      <c r="G319" s="23"/>
      <c r="H319" s="22">
        <f t="shared" si="35"/>
        <v>0</v>
      </c>
      <c r="I319" s="24"/>
      <c r="J319" s="25"/>
      <c r="K319" s="30"/>
    </row>
    <row r="320" spans="1:11" s="12" customFormat="1" ht="12.95" customHeight="1" x14ac:dyDescent="0.2">
      <c r="A320" s="31">
        <v>11</v>
      </c>
      <c r="B320" s="22" t="s">
        <v>455</v>
      </c>
      <c r="C320" s="22" t="s">
        <v>456</v>
      </c>
      <c r="D320" s="20">
        <v>50</v>
      </c>
      <c r="E320" s="21"/>
      <c r="F320" s="22">
        <f t="shared" si="34"/>
        <v>0</v>
      </c>
      <c r="G320" s="23"/>
      <c r="H320" s="22">
        <f t="shared" si="35"/>
        <v>0</v>
      </c>
      <c r="I320" s="24"/>
      <c r="J320" s="25"/>
      <c r="K320" s="30"/>
    </row>
    <row r="321" spans="1:11" s="12" customFormat="1" ht="12.95" customHeight="1" x14ac:dyDescent="0.2">
      <c r="A321" s="31">
        <v>12</v>
      </c>
      <c r="B321" s="22" t="s">
        <v>457</v>
      </c>
      <c r="C321" s="22" t="s">
        <v>458</v>
      </c>
      <c r="D321" s="20">
        <v>20</v>
      </c>
      <c r="E321" s="21"/>
      <c r="F321" s="22">
        <f t="shared" si="34"/>
        <v>0</v>
      </c>
      <c r="G321" s="23"/>
      <c r="H321" s="22">
        <f t="shared" si="35"/>
        <v>0</v>
      </c>
      <c r="I321" s="24"/>
      <c r="J321" s="25"/>
      <c r="K321" s="30"/>
    </row>
    <row r="322" spans="1:11" s="12" customFormat="1" ht="14.1" customHeight="1" x14ac:dyDescent="0.2">
      <c r="A322" s="31">
        <v>13</v>
      </c>
      <c r="B322" s="22" t="s">
        <v>459</v>
      </c>
      <c r="C322" s="22" t="s">
        <v>460</v>
      </c>
      <c r="D322" s="20">
        <v>60</v>
      </c>
      <c r="E322" s="21"/>
      <c r="F322" s="22">
        <f t="shared" si="34"/>
        <v>0</v>
      </c>
      <c r="G322" s="23"/>
      <c r="H322" s="22">
        <f t="shared" si="35"/>
        <v>0</v>
      </c>
      <c r="I322" s="24"/>
      <c r="J322" s="25"/>
      <c r="K322" s="30"/>
    </row>
    <row r="323" spans="1:11" s="12" customFormat="1" ht="12.95" customHeight="1" x14ac:dyDescent="0.2">
      <c r="A323" s="31">
        <v>14</v>
      </c>
      <c r="B323" s="22" t="s">
        <v>461</v>
      </c>
      <c r="C323" s="22" t="s">
        <v>462</v>
      </c>
      <c r="D323" s="20">
        <v>30</v>
      </c>
      <c r="E323" s="21"/>
      <c r="F323" s="22">
        <f t="shared" si="34"/>
        <v>0</v>
      </c>
      <c r="G323" s="23"/>
      <c r="H323" s="22">
        <f t="shared" si="35"/>
        <v>0</v>
      </c>
      <c r="I323" s="24"/>
      <c r="J323" s="25"/>
      <c r="K323" s="30"/>
    </row>
    <row r="324" spans="1:11" s="12" customFormat="1" ht="12.95" customHeight="1" x14ac:dyDescent="0.2">
      <c r="A324" s="31">
        <v>15</v>
      </c>
      <c r="B324" s="22" t="s">
        <v>463</v>
      </c>
      <c r="C324" s="22" t="s">
        <v>464</v>
      </c>
      <c r="D324" s="20">
        <v>20</v>
      </c>
      <c r="E324" s="21"/>
      <c r="F324" s="22">
        <f t="shared" si="34"/>
        <v>0</v>
      </c>
      <c r="G324" s="23"/>
      <c r="H324" s="22">
        <f t="shared" si="35"/>
        <v>0</v>
      </c>
      <c r="I324" s="24"/>
      <c r="J324" s="25"/>
      <c r="K324" s="30"/>
    </row>
    <row r="325" spans="1:11" s="12" customFormat="1" ht="12.95" customHeight="1" x14ac:dyDescent="0.2">
      <c r="A325" s="31">
        <v>16</v>
      </c>
      <c r="B325" s="22" t="s">
        <v>465</v>
      </c>
      <c r="C325" s="22" t="s">
        <v>466</v>
      </c>
      <c r="D325" s="20">
        <v>10</v>
      </c>
      <c r="E325" s="21"/>
      <c r="F325" s="22">
        <f t="shared" si="34"/>
        <v>0</v>
      </c>
      <c r="G325" s="23"/>
      <c r="H325" s="22">
        <f t="shared" si="35"/>
        <v>0</v>
      </c>
      <c r="I325" s="24"/>
      <c r="J325" s="25"/>
      <c r="K325" s="30"/>
    </row>
    <row r="326" spans="1:11" s="12" customFormat="1" ht="12.95" customHeight="1" x14ac:dyDescent="0.2">
      <c r="A326" s="31">
        <v>17</v>
      </c>
      <c r="B326" s="22" t="s">
        <v>467</v>
      </c>
      <c r="C326" s="22" t="s">
        <v>468</v>
      </c>
      <c r="D326" s="20">
        <v>10</v>
      </c>
      <c r="E326" s="21"/>
      <c r="F326" s="22">
        <f t="shared" si="34"/>
        <v>0</v>
      </c>
      <c r="G326" s="23"/>
      <c r="H326" s="22">
        <f t="shared" si="35"/>
        <v>0</v>
      </c>
      <c r="I326" s="24"/>
      <c r="J326" s="25"/>
      <c r="K326" s="30"/>
    </row>
    <row r="327" spans="1:11" s="12" customFormat="1" ht="14.1" customHeight="1" x14ac:dyDescent="0.2">
      <c r="A327" s="31">
        <v>18</v>
      </c>
      <c r="B327" s="22" t="s">
        <v>469</v>
      </c>
      <c r="C327" s="22" t="s">
        <v>470</v>
      </c>
      <c r="D327" s="20">
        <v>40</v>
      </c>
      <c r="E327" s="21"/>
      <c r="F327" s="22">
        <f t="shared" si="34"/>
        <v>0</v>
      </c>
      <c r="G327" s="23"/>
      <c r="H327" s="22">
        <f t="shared" si="35"/>
        <v>0</v>
      </c>
      <c r="I327" s="24"/>
      <c r="J327" s="25"/>
      <c r="K327" s="30"/>
    </row>
    <row r="328" spans="1:11" s="12" customFormat="1" ht="12.95" customHeight="1" x14ac:dyDescent="0.2">
      <c r="A328" s="31">
        <v>19</v>
      </c>
      <c r="B328" s="22" t="s">
        <v>471</v>
      </c>
      <c r="C328" s="22" t="s">
        <v>472</v>
      </c>
      <c r="D328" s="20">
        <v>20</v>
      </c>
      <c r="E328" s="21"/>
      <c r="F328" s="22">
        <f t="shared" si="34"/>
        <v>0</v>
      </c>
      <c r="G328" s="23"/>
      <c r="H328" s="22">
        <f t="shared" si="35"/>
        <v>0</v>
      </c>
      <c r="I328" s="24"/>
      <c r="J328" s="25"/>
      <c r="K328" s="30"/>
    </row>
    <row r="329" spans="1:11" s="12" customFormat="1" ht="12.95" customHeight="1" x14ac:dyDescent="0.2">
      <c r="A329" s="31">
        <v>20</v>
      </c>
      <c r="B329" s="22" t="s">
        <v>473</v>
      </c>
      <c r="C329" s="22" t="s">
        <v>474</v>
      </c>
      <c r="D329" s="20">
        <v>25</v>
      </c>
      <c r="E329" s="21"/>
      <c r="F329" s="22">
        <f t="shared" si="34"/>
        <v>0</v>
      </c>
      <c r="G329" s="23"/>
      <c r="H329" s="22">
        <f t="shared" si="35"/>
        <v>0</v>
      </c>
      <c r="I329" s="24"/>
      <c r="J329" s="25"/>
      <c r="K329" s="30"/>
    </row>
    <row r="330" spans="1:11" s="12" customFormat="1" ht="12.95" customHeight="1" x14ac:dyDescent="0.2">
      <c r="A330" s="31">
        <v>21</v>
      </c>
      <c r="B330" s="22" t="s">
        <v>475</v>
      </c>
      <c r="C330" s="22" t="s">
        <v>476</v>
      </c>
      <c r="D330" s="20">
        <v>30</v>
      </c>
      <c r="E330" s="21"/>
      <c r="F330" s="22">
        <f t="shared" si="34"/>
        <v>0</v>
      </c>
      <c r="G330" s="23"/>
      <c r="H330" s="22">
        <f t="shared" si="35"/>
        <v>0</v>
      </c>
      <c r="I330" s="24"/>
      <c r="J330" s="25"/>
      <c r="K330" s="30"/>
    </row>
    <row r="331" spans="1:11" s="12" customFormat="1" ht="12.95" customHeight="1" x14ac:dyDescent="0.2">
      <c r="A331" s="31">
        <v>22</v>
      </c>
      <c r="B331" s="22" t="s">
        <v>477</v>
      </c>
      <c r="C331" s="22" t="s">
        <v>478</v>
      </c>
      <c r="D331" s="20">
        <v>10</v>
      </c>
      <c r="E331" s="21"/>
      <c r="F331" s="22">
        <f t="shared" si="34"/>
        <v>0</v>
      </c>
      <c r="G331" s="23"/>
      <c r="H331" s="22">
        <f t="shared" si="35"/>
        <v>0</v>
      </c>
      <c r="I331" s="24"/>
      <c r="J331" s="25"/>
      <c r="K331" s="30"/>
    </row>
    <row r="332" spans="1:11" s="12" customFormat="1" ht="14.1" customHeight="1" x14ac:dyDescent="0.2">
      <c r="A332" s="26"/>
      <c r="B332" s="26"/>
      <c r="C332" s="26"/>
      <c r="D332" s="26"/>
      <c r="E332" s="27" t="s">
        <v>36</v>
      </c>
      <c r="F332" s="28">
        <f>SUM(F310:F331)</f>
        <v>0</v>
      </c>
      <c r="G332" s="26"/>
      <c r="H332" s="28">
        <f>SUM(H310:H331)</f>
        <v>0</v>
      </c>
      <c r="I332" s="26"/>
      <c r="J332" s="26"/>
      <c r="K332" s="30"/>
    </row>
    <row r="333" spans="1:11" s="12" customFormat="1" ht="18" customHeight="1" x14ac:dyDescent="0.2">
      <c r="A333" s="33" t="s">
        <v>479</v>
      </c>
      <c r="B333" s="33"/>
      <c r="C333" s="33"/>
      <c r="D333" s="33"/>
      <c r="E333" s="33"/>
      <c r="F333" s="33"/>
      <c r="G333" s="33"/>
      <c r="H333" s="33"/>
      <c r="I333" s="33"/>
      <c r="J333" s="33"/>
      <c r="K333" s="30"/>
    </row>
    <row r="334" spans="1:11" s="12" customFormat="1" ht="16.5" customHeight="1" x14ac:dyDescent="0.2">
      <c r="A334" s="16" t="s">
        <v>7</v>
      </c>
      <c r="B334" s="17" t="s">
        <v>8</v>
      </c>
      <c r="C334" s="16" t="s">
        <v>9</v>
      </c>
      <c r="D334" s="16" t="s">
        <v>10</v>
      </c>
      <c r="E334" s="16" t="s">
        <v>38</v>
      </c>
      <c r="F334" s="16" t="s">
        <v>12</v>
      </c>
      <c r="G334" s="16" t="s">
        <v>13</v>
      </c>
      <c r="H334" s="16" t="s">
        <v>14</v>
      </c>
      <c r="I334" s="16" t="s">
        <v>15</v>
      </c>
      <c r="J334" s="16" t="s">
        <v>16</v>
      </c>
      <c r="K334" s="30"/>
    </row>
    <row r="335" spans="1:11" s="12" customFormat="1" ht="12.95" customHeight="1" x14ac:dyDescent="0.2">
      <c r="A335" s="31">
        <v>1</v>
      </c>
      <c r="B335" s="22" t="s">
        <v>480</v>
      </c>
      <c r="C335" s="22" t="s">
        <v>481</v>
      </c>
      <c r="D335" s="20">
        <v>120</v>
      </c>
      <c r="E335" s="21"/>
      <c r="F335" s="22">
        <f>E335*D335</f>
        <v>0</v>
      </c>
      <c r="G335" s="23"/>
      <c r="H335" s="22">
        <f>F335*G335+F335</f>
        <v>0</v>
      </c>
      <c r="I335" s="24"/>
      <c r="J335" s="25"/>
      <c r="K335" s="30"/>
    </row>
    <row r="336" spans="1:11" s="12" customFormat="1" ht="12.95" customHeight="1" x14ac:dyDescent="0.2">
      <c r="A336" s="31">
        <v>2</v>
      </c>
      <c r="B336" s="22" t="s">
        <v>482</v>
      </c>
      <c r="C336" s="22" t="s">
        <v>483</v>
      </c>
      <c r="D336" s="20">
        <v>80</v>
      </c>
      <c r="E336" s="21"/>
      <c r="F336" s="22">
        <f>E336*D336</f>
        <v>0</v>
      </c>
      <c r="G336" s="23"/>
      <c r="H336" s="22">
        <f>F336*G336+F336</f>
        <v>0</v>
      </c>
      <c r="I336" s="24"/>
      <c r="J336" s="25"/>
      <c r="K336" s="30"/>
    </row>
    <row r="337" spans="1:11" s="12" customFormat="1" ht="12.95" customHeight="1" x14ac:dyDescent="0.2">
      <c r="A337" s="31">
        <v>3</v>
      </c>
      <c r="B337" s="22" t="s">
        <v>484</v>
      </c>
      <c r="C337" s="22" t="s">
        <v>485</v>
      </c>
      <c r="D337" s="20">
        <v>60</v>
      </c>
      <c r="E337" s="21"/>
      <c r="F337" s="22">
        <f>E337*D337</f>
        <v>0</v>
      </c>
      <c r="G337" s="23"/>
      <c r="H337" s="22">
        <f>F337*G337+F337</f>
        <v>0</v>
      </c>
      <c r="I337" s="24"/>
      <c r="J337" s="25"/>
      <c r="K337" s="30"/>
    </row>
    <row r="338" spans="1:11" s="12" customFormat="1" ht="12.95" customHeight="1" x14ac:dyDescent="0.2">
      <c r="A338" s="26"/>
      <c r="B338" s="26"/>
      <c r="C338" s="26"/>
      <c r="D338" s="26"/>
      <c r="E338" s="27" t="s">
        <v>36</v>
      </c>
      <c r="F338" s="28">
        <f>SUM(F335:F337)</f>
        <v>0</v>
      </c>
      <c r="G338" s="26"/>
      <c r="H338" s="28">
        <f>SUM(H335:H337)</f>
        <v>0</v>
      </c>
      <c r="I338" s="26"/>
      <c r="J338" s="26"/>
      <c r="K338" s="30"/>
    </row>
    <row r="339" spans="1:11" s="12" customFormat="1" ht="19.5" customHeight="1" x14ac:dyDescent="0.2">
      <c r="A339" s="33" t="s">
        <v>486</v>
      </c>
      <c r="B339" s="33"/>
      <c r="C339" s="33"/>
      <c r="D339" s="33"/>
      <c r="E339" s="33"/>
      <c r="F339" s="33"/>
      <c r="G339" s="33"/>
      <c r="H339" s="33"/>
      <c r="I339" s="33"/>
      <c r="J339" s="33"/>
      <c r="K339" s="30"/>
    </row>
    <row r="340" spans="1:11" s="12" customFormat="1" ht="16.5" customHeight="1" x14ac:dyDescent="0.2">
      <c r="A340" s="16" t="s">
        <v>7</v>
      </c>
      <c r="B340" s="17" t="s">
        <v>8</v>
      </c>
      <c r="C340" s="16" t="s">
        <v>9</v>
      </c>
      <c r="D340" s="16" t="s">
        <v>10</v>
      </c>
      <c r="E340" s="16" t="s">
        <v>38</v>
      </c>
      <c r="F340" s="16" t="s">
        <v>12</v>
      </c>
      <c r="G340" s="16" t="s">
        <v>13</v>
      </c>
      <c r="H340" s="16" t="s">
        <v>14</v>
      </c>
      <c r="I340" s="16" t="s">
        <v>15</v>
      </c>
      <c r="J340" s="16" t="s">
        <v>16</v>
      </c>
      <c r="K340" s="30"/>
    </row>
    <row r="341" spans="1:11" s="12" customFormat="1" ht="14.1" customHeight="1" x14ac:dyDescent="0.2">
      <c r="A341" s="31">
        <v>1</v>
      </c>
      <c r="B341" s="22" t="s">
        <v>487</v>
      </c>
      <c r="C341" s="22" t="s">
        <v>488</v>
      </c>
      <c r="D341" s="20">
        <v>20</v>
      </c>
      <c r="E341" s="21"/>
      <c r="F341" s="22">
        <f>E341*D341</f>
        <v>0</v>
      </c>
      <c r="G341" s="23"/>
      <c r="H341" s="22">
        <f>F341*G341+F341</f>
        <v>0</v>
      </c>
      <c r="I341" s="24"/>
      <c r="J341" s="25"/>
      <c r="K341" s="30"/>
    </row>
    <row r="342" spans="1:11" s="12" customFormat="1" ht="12.95" customHeight="1" x14ac:dyDescent="0.2">
      <c r="A342" s="31">
        <v>2</v>
      </c>
      <c r="B342" s="22" t="s">
        <v>489</v>
      </c>
      <c r="C342" s="22" t="s">
        <v>490</v>
      </c>
      <c r="D342" s="20">
        <v>5</v>
      </c>
      <c r="E342" s="21"/>
      <c r="F342" s="22">
        <f>E342*D342</f>
        <v>0</v>
      </c>
      <c r="G342" s="23"/>
      <c r="H342" s="22">
        <f>F342*G342+F342</f>
        <v>0</v>
      </c>
      <c r="I342" s="24"/>
      <c r="J342" s="25"/>
      <c r="K342" s="30"/>
    </row>
    <row r="343" spans="1:11" s="12" customFormat="1" ht="12.95" customHeight="1" x14ac:dyDescent="0.2">
      <c r="A343" s="31">
        <v>3</v>
      </c>
      <c r="B343" s="22" t="s">
        <v>491</v>
      </c>
      <c r="C343" s="22" t="s">
        <v>492</v>
      </c>
      <c r="D343" s="20">
        <v>5</v>
      </c>
      <c r="E343" s="21"/>
      <c r="F343" s="22">
        <f>E343*D343</f>
        <v>0</v>
      </c>
      <c r="G343" s="23"/>
      <c r="H343" s="22">
        <f>F343*G343+F343</f>
        <v>0</v>
      </c>
      <c r="I343" s="24"/>
      <c r="J343" s="25"/>
      <c r="K343" s="30"/>
    </row>
    <row r="344" spans="1:11" s="12" customFormat="1" ht="12.95" customHeight="1" x14ac:dyDescent="0.2">
      <c r="A344" s="31">
        <v>4</v>
      </c>
      <c r="B344" s="22" t="s">
        <v>493</v>
      </c>
      <c r="C344" s="22" t="s">
        <v>494</v>
      </c>
      <c r="D344" s="20">
        <v>25</v>
      </c>
      <c r="E344" s="21"/>
      <c r="F344" s="22">
        <f>E344*D344</f>
        <v>0</v>
      </c>
      <c r="G344" s="23"/>
      <c r="H344" s="22">
        <f>F344*G344+F344</f>
        <v>0</v>
      </c>
      <c r="I344" s="24"/>
      <c r="J344" s="25"/>
      <c r="K344" s="30"/>
    </row>
    <row r="345" spans="1:11" s="12" customFormat="1" ht="12.95" customHeight="1" x14ac:dyDescent="0.2">
      <c r="A345" s="31">
        <v>5</v>
      </c>
      <c r="B345" s="22" t="s">
        <v>495</v>
      </c>
      <c r="C345" s="22" t="s">
        <v>496</v>
      </c>
      <c r="D345" s="20">
        <v>5</v>
      </c>
      <c r="E345" s="21"/>
      <c r="F345" s="22">
        <f>E345*D345</f>
        <v>0</v>
      </c>
      <c r="G345" s="23"/>
      <c r="H345" s="22">
        <f>F345*G345+F345</f>
        <v>0</v>
      </c>
      <c r="I345" s="24"/>
      <c r="J345" s="25"/>
      <c r="K345" s="30"/>
    </row>
    <row r="346" spans="1:11" s="12" customFormat="1" ht="14.1" customHeight="1" x14ac:dyDescent="0.2">
      <c r="A346" s="26"/>
      <c r="B346" s="26"/>
      <c r="C346" s="26"/>
      <c r="D346" s="26"/>
      <c r="E346" s="27" t="s">
        <v>36</v>
      </c>
      <c r="F346" s="28">
        <f>SUM(F341:F345)</f>
        <v>0</v>
      </c>
      <c r="G346" s="26"/>
      <c r="H346" s="28">
        <f>SUM(H341:H345)</f>
        <v>0</v>
      </c>
      <c r="I346" s="26"/>
      <c r="J346" s="26"/>
      <c r="K346" s="30"/>
    </row>
    <row r="347" spans="1:11" s="12" customFormat="1" ht="15" customHeight="1" x14ac:dyDescent="0.2">
      <c r="A347" s="33" t="s">
        <v>497</v>
      </c>
      <c r="B347" s="33"/>
      <c r="C347" s="33"/>
      <c r="D347" s="33"/>
      <c r="E347" s="33"/>
      <c r="F347" s="33"/>
      <c r="G347" s="33"/>
      <c r="H347" s="33"/>
      <c r="I347" s="33"/>
      <c r="J347" s="33"/>
      <c r="K347" s="30"/>
    </row>
    <row r="348" spans="1:11" s="12" customFormat="1" ht="16.5" customHeight="1" x14ac:dyDescent="0.2">
      <c r="A348" s="16" t="s">
        <v>7</v>
      </c>
      <c r="B348" s="17" t="s">
        <v>8</v>
      </c>
      <c r="C348" s="16" t="s">
        <v>9</v>
      </c>
      <c r="D348" s="16" t="s">
        <v>10</v>
      </c>
      <c r="E348" s="16" t="s">
        <v>38</v>
      </c>
      <c r="F348" s="16" t="s">
        <v>12</v>
      </c>
      <c r="G348" s="16" t="s">
        <v>13</v>
      </c>
      <c r="H348" s="16" t="s">
        <v>14</v>
      </c>
      <c r="I348" s="16" t="s">
        <v>15</v>
      </c>
      <c r="J348" s="16" t="s">
        <v>16</v>
      </c>
      <c r="K348" s="30"/>
    </row>
    <row r="349" spans="1:11" s="12" customFormat="1" ht="14.1" customHeight="1" x14ac:dyDescent="0.2">
      <c r="A349" s="31">
        <v>1</v>
      </c>
      <c r="B349" s="22" t="s">
        <v>498</v>
      </c>
      <c r="C349" s="22" t="s">
        <v>499</v>
      </c>
      <c r="D349" s="20">
        <v>10</v>
      </c>
      <c r="E349" s="21"/>
      <c r="F349" s="22">
        <f>E349*D349</f>
        <v>0</v>
      </c>
      <c r="G349" s="23"/>
      <c r="H349" s="22">
        <f>F349*G349+F349</f>
        <v>0</v>
      </c>
      <c r="I349" s="24"/>
      <c r="J349" s="25"/>
      <c r="K349" s="30"/>
    </row>
    <row r="350" spans="1:11" s="12" customFormat="1" ht="12.95" customHeight="1" x14ac:dyDescent="0.2">
      <c r="A350" s="31">
        <v>2</v>
      </c>
      <c r="B350" s="22" t="s">
        <v>500</v>
      </c>
      <c r="C350" s="22" t="s">
        <v>501</v>
      </c>
      <c r="D350" s="20">
        <v>5</v>
      </c>
      <c r="E350" s="21"/>
      <c r="F350" s="22">
        <f>E350*D350</f>
        <v>0</v>
      </c>
      <c r="G350" s="23"/>
      <c r="H350" s="22">
        <f>F350*G350+F350</f>
        <v>0</v>
      </c>
      <c r="I350" s="24"/>
      <c r="J350" s="25"/>
      <c r="K350" s="30"/>
    </row>
    <row r="351" spans="1:11" s="12" customFormat="1" ht="16.5" customHeight="1" x14ac:dyDescent="0.2">
      <c r="A351" s="31">
        <v>3</v>
      </c>
      <c r="B351" s="22" t="s">
        <v>502</v>
      </c>
      <c r="C351" s="22" t="s">
        <v>503</v>
      </c>
      <c r="D351" s="20">
        <v>5</v>
      </c>
      <c r="E351" s="21"/>
      <c r="F351" s="22">
        <f>E351*D351</f>
        <v>0</v>
      </c>
      <c r="G351" s="23"/>
      <c r="H351" s="22">
        <f>F351*G351+F351</f>
        <v>0</v>
      </c>
      <c r="I351" s="24"/>
      <c r="J351" s="25"/>
      <c r="K351" s="30"/>
    </row>
    <row r="352" spans="1:11" s="12" customFormat="1" ht="12.95" customHeight="1" x14ac:dyDescent="0.2">
      <c r="A352" s="31">
        <v>4</v>
      </c>
      <c r="B352" s="22" t="s">
        <v>504</v>
      </c>
      <c r="C352" s="22" t="s">
        <v>505</v>
      </c>
      <c r="D352" s="20">
        <v>2</v>
      </c>
      <c r="E352" s="21"/>
      <c r="F352" s="22">
        <f>E352*D352</f>
        <v>0</v>
      </c>
      <c r="G352" s="23"/>
      <c r="H352" s="22">
        <f>F352*G352+F352</f>
        <v>0</v>
      </c>
      <c r="I352" s="24"/>
      <c r="J352" s="25"/>
      <c r="K352" s="30"/>
    </row>
    <row r="353" spans="1:11" s="12" customFormat="1" ht="14.1" customHeight="1" x14ac:dyDescent="0.2">
      <c r="A353" s="26"/>
      <c r="B353" s="26"/>
      <c r="C353" s="26"/>
      <c r="D353" s="26"/>
      <c r="E353" s="27" t="s">
        <v>36</v>
      </c>
      <c r="F353" s="28">
        <f>SUM(F349:F352)</f>
        <v>0</v>
      </c>
      <c r="G353" s="26"/>
      <c r="H353" s="28">
        <f>SUM(H349:H352)</f>
        <v>0</v>
      </c>
      <c r="I353" s="26"/>
      <c r="J353" s="26"/>
      <c r="K353" s="30"/>
    </row>
    <row r="354" spans="1:11" s="12" customFormat="1" ht="17.25" customHeight="1" x14ac:dyDescent="0.2">
      <c r="A354" s="33" t="s">
        <v>506</v>
      </c>
      <c r="B354" s="33"/>
      <c r="C354" s="33"/>
      <c r="D354" s="33"/>
      <c r="E354" s="33"/>
      <c r="F354" s="33"/>
      <c r="G354" s="33"/>
      <c r="H354" s="33"/>
      <c r="I354" s="33"/>
      <c r="J354" s="33"/>
      <c r="K354" s="30"/>
    </row>
    <row r="355" spans="1:11" s="12" customFormat="1" ht="16.5" customHeight="1" x14ac:dyDescent="0.2">
      <c r="A355" s="16" t="s">
        <v>7</v>
      </c>
      <c r="B355" s="17" t="s">
        <v>8</v>
      </c>
      <c r="C355" s="16" t="s">
        <v>9</v>
      </c>
      <c r="D355" s="16" t="s">
        <v>10</v>
      </c>
      <c r="E355" s="16" t="s">
        <v>38</v>
      </c>
      <c r="F355" s="16" t="s">
        <v>12</v>
      </c>
      <c r="G355" s="16" t="s">
        <v>13</v>
      </c>
      <c r="H355" s="16" t="s">
        <v>14</v>
      </c>
      <c r="I355" s="16" t="s">
        <v>15</v>
      </c>
      <c r="J355" s="16" t="s">
        <v>16</v>
      </c>
      <c r="K355" s="30"/>
    </row>
    <row r="356" spans="1:11" s="12" customFormat="1" ht="12.95" customHeight="1" x14ac:dyDescent="0.2">
      <c r="A356" s="31">
        <v>1</v>
      </c>
      <c r="B356" s="22" t="s">
        <v>507</v>
      </c>
      <c r="C356" s="22" t="s">
        <v>508</v>
      </c>
      <c r="D356" s="20">
        <v>5</v>
      </c>
      <c r="E356" s="21"/>
      <c r="F356" s="22">
        <f t="shared" ref="F356:F375" si="36">E356*D356</f>
        <v>0</v>
      </c>
      <c r="G356" s="23"/>
      <c r="H356" s="22">
        <f t="shared" ref="H356:H375" si="37">F356*G356+F356</f>
        <v>0</v>
      </c>
      <c r="I356" s="24"/>
      <c r="J356" s="25"/>
      <c r="K356" s="30"/>
    </row>
    <row r="357" spans="1:11" s="12" customFormat="1" ht="14.1" customHeight="1" x14ac:dyDescent="0.2">
      <c r="A357" s="31">
        <v>2</v>
      </c>
      <c r="B357" s="22" t="s">
        <v>509</v>
      </c>
      <c r="C357" s="22" t="s">
        <v>510</v>
      </c>
      <c r="D357" s="20">
        <v>15</v>
      </c>
      <c r="E357" s="21"/>
      <c r="F357" s="22">
        <f t="shared" si="36"/>
        <v>0</v>
      </c>
      <c r="G357" s="23"/>
      <c r="H357" s="22">
        <f t="shared" si="37"/>
        <v>0</v>
      </c>
      <c r="I357" s="24"/>
      <c r="J357" s="25"/>
      <c r="K357" s="30"/>
    </row>
    <row r="358" spans="1:11" s="12" customFormat="1" ht="12.95" customHeight="1" x14ac:dyDescent="0.2">
      <c r="A358" s="31">
        <v>3</v>
      </c>
      <c r="B358" s="22" t="s">
        <v>511</v>
      </c>
      <c r="C358" s="22" t="s">
        <v>512</v>
      </c>
      <c r="D358" s="20">
        <v>3</v>
      </c>
      <c r="E358" s="21"/>
      <c r="F358" s="22">
        <f t="shared" si="36"/>
        <v>0</v>
      </c>
      <c r="G358" s="23"/>
      <c r="H358" s="22">
        <f t="shared" si="37"/>
        <v>0</v>
      </c>
      <c r="I358" s="24"/>
      <c r="J358" s="25"/>
      <c r="K358" s="30"/>
    </row>
    <row r="359" spans="1:11" s="12" customFormat="1" ht="12.95" customHeight="1" x14ac:dyDescent="0.2">
      <c r="A359" s="31">
        <v>4</v>
      </c>
      <c r="B359" s="22" t="s">
        <v>513</v>
      </c>
      <c r="C359" s="22" t="s">
        <v>514</v>
      </c>
      <c r="D359" s="20">
        <v>20</v>
      </c>
      <c r="E359" s="21"/>
      <c r="F359" s="22">
        <f t="shared" si="36"/>
        <v>0</v>
      </c>
      <c r="G359" s="23"/>
      <c r="H359" s="22">
        <f t="shared" si="37"/>
        <v>0</v>
      </c>
      <c r="I359" s="24"/>
      <c r="J359" s="25"/>
      <c r="K359" s="30"/>
    </row>
    <row r="360" spans="1:11" s="12" customFormat="1" ht="12.95" customHeight="1" x14ac:dyDescent="0.2">
      <c r="A360" s="31">
        <v>5</v>
      </c>
      <c r="B360" s="22" t="s">
        <v>515</v>
      </c>
      <c r="C360" s="22" t="s">
        <v>516</v>
      </c>
      <c r="D360" s="20">
        <v>2</v>
      </c>
      <c r="E360" s="21"/>
      <c r="F360" s="22">
        <f t="shared" si="36"/>
        <v>0</v>
      </c>
      <c r="G360" s="23"/>
      <c r="H360" s="22">
        <f t="shared" si="37"/>
        <v>0</v>
      </c>
      <c r="I360" s="24"/>
      <c r="J360" s="25"/>
      <c r="K360" s="30"/>
    </row>
    <row r="361" spans="1:11" s="12" customFormat="1" ht="12.95" customHeight="1" x14ac:dyDescent="0.2">
      <c r="A361" s="31">
        <v>6</v>
      </c>
      <c r="B361" s="22" t="s">
        <v>517</v>
      </c>
      <c r="C361" s="22" t="s">
        <v>518</v>
      </c>
      <c r="D361" s="20">
        <v>5</v>
      </c>
      <c r="E361" s="21"/>
      <c r="F361" s="22">
        <f t="shared" si="36"/>
        <v>0</v>
      </c>
      <c r="G361" s="23"/>
      <c r="H361" s="22">
        <f t="shared" si="37"/>
        <v>0</v>
      </c>
      <c r="I361" s="24"/>
      <c r="J361" s="25"/>
      <c r="K361" s="30"/>
    </row>
    <row r="362" spans="1:11" s="12" customFormat="1" ht="14.1" customHeight="1" x14ac:dyDescent="0.2">
      <c r="A362" s="31">
        <v>7</v>
      </c>
      <c r="B362" s="22" t="s">
        <v>519</v>
      </c>
      <c r="C362" s="22" t="s">
        <v>520</v>
      </c>
      <c r="D362" s="20">
        <v>10</v>
      </c>
      <c r="E362" s="21"/>
      <c r="F362" s="22">
        <f t="shared" si="36"/>
        <v>0</v>
      </c>
      <c r="G362" s="23"/>
      <c r="H362" s="22">
        <f t="shared" si="37"/>
        <v>0</v>
      </c>
      <c r="I362" s="24"/>
      <c r="J362" s="25"/>
      <c r="K362" s="30"/>
    </row>
    <row r="363" spans="1:11" s="12" customFormat="1" ht="12.95" customHeight="1" x14ac:dyDescent="0.2">
      <c r="A363" s="31">
        <v>8</v>
      </c>
      <c r="B363" s="22" t="s">
        <v>521</v>
      </c>
      <c r="C363" s="22" t="s">
        <v>522</v>
      </c>
      <c r="D363" s="20">
        <v>10</v>
      </c>
      <c r="E363" s="21"/>
      <c r="F363" s="22">
        <f t="shared" si="36"/>
        <v>0</v>
      </c>
      <c r="G363" s="23"/>
      <c r="H363" s="22">
        <f t="shared" si="37"/>
        <v>0</v>
      </c>
      <c r="I363" s="24"/>
      <c r="J363" s="25"/>
      <c r="K363" s="30"/>
    </row>
    <row r="364" spans="1:11" s="12" customFormat="1" ht="12.95" customHeight="1" x14ac:dyDescent="0.2">
      <c r="A364" s="31">
        <v>9</v>
      </c>
      <c r="B364" s="22" t="s">
        <v>523</v>
      </c>
      <c r="C364" s="22" t="s">
        <v>524</v>
      </c>
      <c r="D364" s="20">
        <v>10</v>
      </c>
      <c r="E364" s="21"/>
      <c r="F364" s="22">
        <f t="shared" si="36"/>
        <v>0</v>
      </c>
      <c r="G364" s="23"/>
      <c r="H364" s="22">
        <f t="shared" si="37"/>
        <v>0</v>
      </c>
      <c r="I364" s="24"/>
      <c r="J364" s="25"/>
      <c r="K364" s="30"/>
    </row>
    <row r="365" spans="1:11" s="12" customFormat="1" ht="12.95" customHeight="1" x14ac:dyDescent="0.2">
      <c r="A365" s="31">
        <v>10</v>
      </c>
      <c r="B365" s="22" t="s">
        <v>525</v>
      </c>
      <c r="C365" s="22" t="s">
        <v>526</v>
      </c>
      <c r="D365" s="20">
        <v>20</v>
      </c>
      <c r="E365" s="21"/>
      <c r="F365" s="22">
        <f t="shared" si="36"/>
        <v>0</v>
      </c>
      <c r="G365" s="23"/>
      <c r="H365" s="22">
        <f t="shared" si="37"/>
        <v>0</v>
      </c>
      <c r="I365" s="24"/>
      <c r="J365" s="25"/>
      <c r="K365" s="30"/>
    </row>
    <row r="366" spans="1:11" s="12" customFormat="1" ht="17.25" customHeight="1" x14ac:dyDescent="0.2">
      <c r="A366" s="31">
        <v>11</v>
      </c>
      <c r="B366" s="22" t="s">
        <v>527</v>
      </c>
      <c r="C366" s="22" t="s">
        <v>528</v>
      </c>
      <c r="D366" s="20">
        <v>7</v>
      </c>
      <c r="E366" s="21"/>
      <c r="F366" s="22">
        <f t="shared" si="36"/>
        <v>0</v>
      </c>
      <c r="G366" s="23"/>
      <c r="H366" s="22">
        <f t="shared" si="37"/>
        <v>0</v>
      </c>
      <c r="I366" s="24"/>
      <c r="J366" s="25"/>
      <c r="K366" s="30"/>
    </row>
    <row r="367" spans="1:11" s="12" customFormat="1" ht="15.75" customHeight="1" x14ac:dyDescent="0.2">
      <c r="A367" s="31">
        <v>12</v>
      </c>
      <c r="B367" s="22" t="s">
        <v>529</v>
      </c>
      <c r="C367" s="22" t="s">
        <v>530</v>
      </c>
      <c r="D367" s="20">
        <v>400</v>
      </c>
      <c r="E367" s="21"/>
      <c r="F367" s="22">
        <f t="shared" si="36"/>
        <v>0</v>
      </c>
      <c r="G367" s="23"/>
      <c r="H367" s="22">
        <f t="shared" si="37"/>
        <v>0</v>
      </c>
      <c r="I367" s="24"/>
      <c r="J367" s="25"/>
      <c r="K367" s="30"/>
    </row>
    <row r="368" spans="1:11" s="12" customFormat="1" ht="12.95" customHeight="1" x14ac:dyDescent="0.2">
      <c r="A368" s="31">
        <v>13</v>
      </c>
      <c r="B368" s="22" t="s">
        <v>531</v>
      </c>
      <c r="C368" s="22" t="s">
        <v>532</v>
      </c>
      <c r="D368" s="20">
        <v>50</v>
      </c>
      <c r="E368" s="21"/>
      <c r="F368" s="22">
        <f t="shared" si="36"/>
        <v>0</v>
      </c>
      <c r="G368" s="23"/>
      <c r="H368" s="22">
        <f t="shared" si="37"/>
        <v>0</v>
      </c>
      <c r="I368" s="24"/>
      <c r="J368" s="25"/>
      <c r="K368" s="30"/>
    </row>
    <row r="369" spans="1:11" s="12" customFormat="1" ht="12.95" customHeight="1" x14ac:dyDescent="0.2">
      <c r="A369" s="31">
        <v>14</v>
      </c>
      <c r="B369" s="22" t="s">
        <v>533</v>
      </c>
      <c r="C369" s="22" t="s">
        <v>534</v>
      </c>
      <c r="D369" s="20">
        <v>40</v>
      </c>
      <c r="E369" s="21"/>
      <c r="F369" s="22">
        <f t="shared" si="36"/>
        <v>0</v>
      </c>
      <c r="G369" s="23"/>
      <c r="H369" s="22">
        <f t="shared" si="37"/>
        <v>0</v>
      </c>
      <c r="I369" s="24"/>
      <c r="J369" s="25"/>
      <c r="K369" s="30"/>
    </row>
    <row r="370" spans="1:11" s="12" customFormat="1" ht="12.95" customHeight="1" x14ac:dyDescent="0.2">
      <c r="A370" s="31">
        <v>15</v>
      </c>
      <c r="B370" s="22" t="s">
        <v>535</v>
      </c>
      <c r="C370" s="22" t="s">
        <v>536</v>
      </c>
      <c r="D370" s="20">
        <v>5</v>
      </c>
      <c r="E370" s="21"/>
      <c r="F370" s="22">
        <f t="shared" si="36"/>
        <v>0</v>
      </c>
      <c r="G370" s="23"/>
      <c r="H370" s="22">
        <f t="shared" si="37"/>
        <v>0</v>
      </c>
      <c r="I370" s="24"/>
      <c r="J370" s="25"/>
      <c r="K370" s="30"/>
    </row>
    <row r="371" spans="1:11" s="12" customFormat="1" ht="14.1" customHeight="1" x14ac:dyDescent="0.2">
      <c r="A371" s="31">
        <v>16</v>
      </c>
      <c r="B371" s="22" t="s">
        <v>537</v>
      </c>
      <c r="C371" s="22" t="s">
        <v>538</v>
      </c>
      <c r="D371" s="20">
        <v>5</v>
      </c>
      <c r="E371" s="21"/>
      <c r="F371" s="22">
        <f t="shared" si="36"/>
        <v>0</v>
      </c>
      <c r="G371" s="23"/>
      <c r="H371" s="22">
        <f t="shared" si="37"/>
        <v>0</v>
      </c>
      <c r="I371" s="24"/>
      <c r="J371" s="25"/>
      <c r="K371" s="30"/>
    </row>
    <row r="372" spans="1:11" s="12" customFormat="1" ht="12.95" customHeight="1" x14ac:dyDescent="0.2">
      <c r="A372" s="31">
        <v>17</v>
      </c>
      <c r="B372" s="22" t="s">
        <v>539</v>
      </c>
      <c r="C372" s="22" t="s">
        <v>540</v>
      </c>
      <c r="D372" s="20">
        <v>300</v>
      </c>
      <c r="E372" s="21"/>
      <c r="F372" s="22">
        <f t="shared" si="36"/>
        <v>0</v>
      </c>
      <c r="G372" s="23"/>
      <c r="H372" s="22">
        <f t="shared" si="37"/>
        <v>0</v>
      </c>
      <c r="I372" s="24"/>
      <c r="J372" s="25"/>
      <c r="K372" s="30"/>
    </row>
    <row r="373" spans="1:11" s="12" customFormat="1" ht="12.95" customHeight="1" x14ac:dyDescent="0.2">
      <c r="A373" s="31">
        <v>18</v>
      </c>
      <c r="B373" s="22" t="s">
        <v>541</v>
      </c>
      <c r="C373" s="22" t="s">
        <v>542</v>
      </c>
      <c r="D373" s="20">
        <v>5</v>
      </c>
      <c r="E373" s="21"/>
      <c r="F373" s="22">
        <f t="shared" si="36"/>
        <v>0</v>
      </c>
      <c r="G373" s="23"/>
      <c r="H373" s="22">
        <f t="shared" si="37"/>
        <v>0</v>
      </c>
      <c r="I373" s="24"/>
      <c r="J373" s="25"/>
      <c r="K373" s="30"/>
    </row>
    <row r="374" spans="1:11" s="12" customFormat="1" ht="13.35" customHeight="1" x14ac:dyDescent="0.2">
      <c r="A374" s="31">
        <v>19</v>
      </c>
      <c r="B374" s="22" t="s">
        <v>543</v>
      </c>
      <c r="C374" s="22" t="s">
        <v>544</v>
      </c>
      <c r="D374" s="20">
        <v>50</v>
      </c>
      <c r="E374" s="21"/>
      <c r="F374" s="22">
        <f t="shared" si="36"/>
        <v>0</v>
      </c>
      <c r="G374" s="23"/>
      <c r="H374" s="22">
        <f t="shared" si="37"/>
        <v>0</v>
      </c>
      <c r="I374" s="24"/>
      <c r="J374" s="25"/>
      <c r="K374" s="30"/>
    </row>
    <row r="375" spans="1:11" s="12" customFormat="1" ht="14.1" customHeight="1" x14ac:dyDescent="0.2">
      <c r="A375" s="31">
        <v>20</v>
      </c>
      <c r="B375" s="22" t="s">
        <v>545</v>
      </c>
      <c r="C375" s="22" t="s">
        <v>546</v>
      </c>
      <c r="D375" s="20">
        <v>100</v>
      </c>
      <c r="E375" s="21"/>
      <c r="F375" s="22">
        <f t="shared" si="36"/>
        <v>0</v>
      </c>
      <c r="G375" s="23"/>
      <c r="H375" s="22">
        <f t="shared" si="37"/>
        <v>0</v>
      </c>
      <c r="I375" s="24"/>
      <c r="J375" s="25"/>
      <c r="K375" s="30"/>
    </row>
    <row r="376" spans="1:11" s="12" customFormat="1" ht="12.95" customHeight="1" x14ac:dyDescent="0.2">
      <c r="A376" s="26"/>
      <c r="B376" s="26"/>
      <c r="C376" s="26"/>
      <c r="D376" s="26"/>
      <c r="E376" s="27" t="s">
        <v>36</v>
      </c>
      <c r="F376" s="28">
        <f>SUM(F356:F375)</f>
        <v>0</v>
      </c>
      <c r="G376" s="26"/>
      <c r="H376" s="28">
        <f>SUM(H356:H375)</f>
        <v>0</v>
      </c>
      <c r="I376" s="26"/>
      <c r="J376" s="26"/>
      <c r="K376" s="30"/>
    </row>
    <row r="377" spans="1:11" s="12" customFormat="1" ht="15" customHeight="1" x14ac:dyDescent="0.2">
      <c r="A377" s="33" t="s">
        <v>547</v>
      </c>
      <c r="B377" s="33"/>
      <c r="C377" s="33"/>
      <c r="D377" s="33"/>
      <c r="E377" s="33"/>
      <c r="F377" s="33"/>
      <c r="G377" s="33"/>
      <c r="H377" s="33"/>
      <c r="I377" s="33"/>
      <c r="J377" s="33"/>
      <c r="K377" s="30"/>
    </row>
    <row r="378" spans="1:11" s="12" customFormat="1" ht="16.5" customHeight="1" x14ac:dyDescent="0.2">
      <c r="A378" s="16" t="s">
        <v>7</v>
      </c>
      <c r="B378" s="17" t="s">
        <v>8</v>
      </c>
      <c r="C378" s="16" t="s">
        <v>9</v>
      </c>
      <c r="D378" s="16" t="s">
        <v>10</v>
      </c>
      <c r="E378" s="16" t="s">
        <v>38</v>
      </c>
      <c r="F378" s="16" t="s">
        <v>12</v>
      </c>
      <c r="G378" s="16" t="s">
        <v>13</v>
      </c>
      <c r="H378" s="16" t="s">
        <v>14</v>
      </c>
      <c r="I378" s="16" t="s">
        <v>15</v>
      </c>
      <c r="J378" s="16" t="s">
        <v>16</v>
      </c>
      <c r="K378" s="30"/>
    </row>
    <row r="379" spans="1:11" s="12" customFormat="1" ht="12.95" customHeight="1" x14ac:dyDescent="0.2">
      <c r="A379" s="31">
        <v>1</v>
      </c>
      <c r="B379" s="22" t="s">
        <v>548</v>
      </c>
      <c r="C379" s="22" t="s">
        <v>549</v>
      </c>
      <c r="D379" s="20">
        <v>80</v>
      </c>
      <c r="E379" s="21"/>
      <c r="F379" s="22">
        <f>E379*D379</f>
        <v>0</v>
      </c>
      <c r="G379" s="23"/>
      <c r="H379" s="22">
        <f>F379*G379+F379</f>
        <v>0</v>
      </c>
      <c r="I379" s="24"/>
      <c r="J379" s="25"/>
      <c r="K379" s="30"/>
    </row>
    <row r="380" spans="1:11" s="12" customFormat="1" ht="12.95" customHeight="1" x14ac:dyDescent="0.2">
      <c r="A380" s="31">
        <v>2</v>
      </c>
      <c r="B380" s="22" t="s">
        <v>550</v>
      </c>
      <c r="C380" s="22" t="s">
        <v>550</v>
      </c>
      <c r="D380" s="20">
        <v>20</v>
      </c>
      <c r="E380" s="21"/>
      <c r="F380" s="22">
        <f>E380*D380</f>
        <v>0</v>
      </c>
      <c r="G380" s="23"/>
      <c r="H380" s="22">
        <f>F380*G380+F380</f>
        <v>0</v>
      </c>
      <c r="I380" s="24"/>
      <c r="J380" s="25"/>
      <c r="K380" s="30"/>
    </row>
    <row r="381" spans="1:11" s="12" customFormat="1" ht="12.95" customHeight="1" x14ac:dyDescent="0.2">
      <c r="A381" s="26"/>
      <c r="B381" s="26"/>
      <c r="C381" s="26"/>
      <c r="D381" s="26"/>
      <c r="E381" s="27" t="s">
        <v>36</v>
      </c>
      <c r="F381" s="28">
        <f>SUM(F379:F380)</f>
        <v>0</v>
      </c>
      <c r="G381" s="26"/>
      <c r="H381" s="28">
        <f>SUM(H379:H380)</f>
        <v>0</v>
      </c>
      <c r="I381" s="26"/>
      <c r="J381" s="26"/>
      <c r="K381" s="30"/>
    </row>
    <row r="382" spans="1:11" s="12" customFormat="1" ht="18.75" customHeight="1" x14ac:dyDescent="0.2">
      <c r="A382" s="33" t="s">
        <v>551</v>
      </c>
      <c r="B382" s="33"/>
      <c r="C382" s="33"/>
      <c r="D382" s="33"/>
      <c r="E382" s="33"/>
      <c r="F382" s="33"/>
      <c r="G382" s="33"/>
      <c r="H382" s="33"/>
      <c r="I382" s="33"/>
      <c r="J382" s="33"/>
      <c r="K382" s="30"/>
    </row>
    <row r="383" spans="1:11" s="12" customFormat="1" ht="16.5" customHeight="1" x14ac:dyDescent="0.2">
      <c r="A383" s="16" t="s">
        <v>7</v>
      </c>
      <c r="B383" s="17" t="s">
        <v>8</v>
      </c>
      <c r="C383" s="16" t="s">
        <v>9</v>
      </c>
      <c r="D383" s="16" t="s">
        <v>10</v>
      </c>
      <c r="E383" s="16" t="s">
        <v>38</v>
      </c>
      <c r="F383" s="16" t="s">
        <v>12</v>
      </c>
      <c r="G383" s="16" t="s">
        <v>13</v>
      </c>
      <c r="H383" s="16" t="s">
        <v>14</v>
      </c>
      <c r="I383" s="16" t="s">
        <v>15</v>
      </c>
      <c r="J383" s="16" t="s">
        <v>16</v>
      </c>
      <c r="K383" s="30"/>
    </row>
    <row r="384" spans="1:11" s="12" customFormat="1" ht="14.1" customHeight="1" x14ac:dyDescent="0.2">
      <c r="A384" s="31">
        <v>1</v>
      </c>
      <c r="B384" s="22" t="s">
        <v>552</v>
      </c>
      <c r="C384" s="22" t="s">
        <v>553</v>
      </c>
      <c r="D384" s="20">
        <v>5</v>
      </c>
      <c r="E384" s="21"/>
      <c r="F384" s="22">
        <f t="shared" ref="F384:F397" si="38">E384*D384</f>
        <v>0</v>
      </c>
      <c r="G384" s="23"/>
      <c r="H384" s="22">
        <f t="shared" ref="H384:H397" si="39">F384*G384+F384</f>
        <v>0</v>
      </c>
      <c r="I384" s="24"/>
      <c r="J384" s="25"/>
      <c r="K384" s="30"/>
    </row>
    <row r="385" spans="1:11" s="12" customFormat="1" ht="12.95" customHeight="1" x14ac:dyDescent="0.2">
      <c r="A385" s="31">
        <v>2</v>
      </c>
      <c r="B385" s="22" t="s">
        <v>554</v>
      </c>
      <c r="C385" s="22" t="s">
        <v>555</v>
      </c>
      <c r="D385" s="20">
        <v>15</v>
      </c>
      <c r="E385" s="21"/>
      <c r="F385" s="22">
        <f t="shared" si="38"/>
        <v>0</v>
      </c>
      <c r="G385" s="23"/>
      <c r="H385" s="22">
        <f t="shared" si="39"/>
        <v>0</v>
      </c>
      <c r="I385" s="24"/>
      <c r="J385" s="25"/>
      <c r="K385" s="30"/>
    </row>
    <row r="386" spans="1:11" s="12" customFormat="1" ht="12.95" customHeight="1" x14ac:dyDescent="0.2">
      <c r="A386" s="31">
        <v>3</v>
      </c>
      <c r="B386" s="22" t="s">
        <v>556</v>
      </c>
      <c r="C386" s="22" t="s">
        <v>557</v>
      </c>
      <c r="D386" s="20">
        <v>5</v>
      </c>
      <c r="E386" s="21"/>
      <c r="F386" s="22">
        <f t="shared" si="38"/>
        <v>0</v>
      </c>
      <c r="G386" s="23"/>
      <c r="H386" s="22">
        <f t="shared" si="39"/>
        <v>0</v>
      </c>
      <c r="I386" s="24"/>
      <c r="J386" s="25"/>
      <c r="K386" s="30"/>
    </row>
    <row r="387" spans="1:11" s="12" customFormat="1" ht="12.95" customHeight="1" x14ac:dyDescent="0.2">
      <c r="A387" s="31">
        <v>4</v>
      </c>
      <c r="B387" s="22" t="s">
        <v>558</v>
      </c>
      <c r="C387" s="22" t="s">
        <v>559</v>
      </c>
      <c r="D387" s="20">
        <v>5</v>
      </c>
      <c r="E387" s="21"/>
      <c r="F387" s="22">
        <f t="shared" si="38"/>
        <v>0</v>
      </c>
      <c r="G387" s="23"/>
      <c r="H387" s="22">
        <f t="shared" si="39"/>
        <v>0</v>
      </c>
      <c r="I387" s="24"/>
      <c r="J387" s="25"/>
      <c r="K387" s="30"/>
    </row>
    <row r="388" spans="1:11" s="12" customFormat="1" ht="12.95" customHeight="1" x14ac:dyDescent="0.2">
      <c r="A388" s="31">
        <v>5</v>
      </c>
      <c r="B388" s="22" t="s">
        <v>560</v>
      </c>
      <c r="C388" s="22" t="s">
        <v>561</v>
      </c>
      <c r="D388" s="20">
        <v>5</v>
      </c>
      <c r="E388" s="21"/>
      <c r="F388" s="22">
        <f t="shared" si="38"/>
        <v>0</v>
      </c>
      <c r="G388" s="23"/>
      <c r="H388" s="22">
        <f t="shared" si="39"/>
        <v>0</v>
      </c>
      <c r="I388" s="24"/>
      <c r="J388" s="25"/>
      <c r="K388" s="30"/>
    </row>
    <row r="389" spans="1:11" s="12" customFormat="1" ht="14.1" customHeight="1" x14ac:dyDescent="0.2">
      <c r="A389" s="31">
        <v>6</v>
      </c>
      <c r="B389" s="22" t="s">
        <v>562</v>
      </c>
      <c r="C389" s="22" t="s">
        <v>563</v>
      </c>
      <c r="D389" s="20">
        <v>10</v>
      </c>
      <c r="E389" s="21"/>
      <c r="F389" s="22">
        <f t="shared" si="38"/>
        <v>0</v>
      </c>
      <c r="G389" s="23"/>
      <c r="H389" s="22">
        <f t="shared" si="39"/>
        <v>0</v>
      </c>
      <c r="I389" s="24"/>
      <c r="J389" s="25"/>
      <c r="K389" s="30"/>
    </row>
    <row r="390" spans="1:11" s="12" customFormat="1" ht="12.95" customHeight="1" x14ac:dyDescent="0.2">
      <c r="A390" s="31">
        <v>7</v>
      </c>
      <c r="B390" s="22" t="s">
        <v>564</v>
      </c>
      <c r="C390" s="22" t="s">
        <v>565</v>
      </c>
      <c r="D390" s="20">
        <v>10</v>
      </c>
      <c r="E390" s="21"/>
      <c r="F390" s="22">
        <f t="shared" si="38"/>
        <v>0</v>
      </c>
      <c r="G390" s="23"/>
      <c r="H390" s="22">
        <f t="shared" si="39"/>
        <v>0</v>
      </c>
      <c r="I390" s="24"/>
      <c r="J390" s="25"/>
      <c r="K390" s="30"/>
    </row>
    <row r="391" spans="1:11" s="12" customFormat="1" ht="12.95" customHeight="1" x14ac:dyDescent="0.2">
      <c r="A391" s="31">
        <v>8</v>
      </c>
      <c r="B391" s="22" t="s">
        <v>566</v>
      </c>
      <c r="C391" s="22" t="s">
        <v>567</v>
      </c>
      <c r="D391" s="20">
        <v>10</v>
      </c>
      <c r="E391" s="21"/>
      <c r="F391" s="22">
        <f t="shared" si="38"/>
        <v>0</v>
      </c>
      <c r="G391" s="23"/>
      <c r="H391" s="22">
        <f t="shared" si="39"/>
        <v>0</v>
      </c>
      <c r="I391" s="24"/>
      <c r="J391" s="25"/>
      <c r="K391" s="30"/>
    </row>
    <row r="392" spans="1:11" s="12" customFormat="1" ht="12.95" customHeight="1" x14ac:dyDescent="0.2">
      <c r="A392" s="31">
        <v>9</v>
      </c>
      <c r="B392" s="22" t="s">
        <v>568</v>
      </c>
      <c r="C392" s="22" t="s">
        <v>569</v>
      </c>
      <c r="D392" s="20">
        <v>10</v>
      </c>
      <c r="E392" s="21"/>
      <c r="F392" s="22">
        <f t="shared" si="38"/>
        <v>0</v>
      </c>
      <c r="G392" s="23"/>
      <c r="H392" s="22">
        <f t="shared" si="39"/>
        <v>0</v>
      </c>
      <c r="I392" s="24"/>
      <c r="J392" s="25"/>
      <c r="K392" s="30"/>
    </row>
    <row r="393" spans="1:11" s="12" customFormat="1" ht="12.95" customHeight="1" x14ac:dyDescent="0.2">
      <c r="A393" s="31">
        <v>10</v>
      </c>
      <c r="B393" s="22" t="s">
        <v>570</v>
      </c>
      <c r="C393" s="22" t="s">
        <v>571</v>
      </c>
      <c r="D393" s="20">
        <v>10</v>
      </c>
      <c r="E393" s="21"/>
      <c r="F393" s="22">
        <f t="shared" si="38"/>
        <v>0</v>
      </c>
      <c r="G393" s="23"/>
      <c r="H393" s="22">
        <f t="shared" si="39"/>
        <v>0</v>
      </c>
      <c r="I393" s="24"/>
      <c r="J393" s="25"/>
      <c r="K393" s="30"/>
    </row>
    <row r="394" spans="1:11" s="12" customFormat="1" ht="14.1" customHeight="1" x14ac:dyDescent="0.2">
      <c r="A394" s="31">
        <v>11</v>
      </c>
      <c r="B394" s="22" t="s">
        <v>572</v>
      </c>
      <c r="C394" s="22" t="s">
        <v>573</v>
      </c>
      <c r="D394" s="20">
        <v>5</v>
      </c>
      <c r="E394" s="21"/>
      <c r="F394" s="22">
        <f t="shared" si="38"/>
        <v>0</v>
      </c>
      <c r="G394" s="23"/>
      <c r="H394" s="22">
        <f t="shared" si="39"/>
        <v>0</v>
      </c>
      <c r="I394" s="24"/>
      <c r="J394" s="25"/>
      <c r="K394" s="30"/>
    </row>
    <row r="395" spans="1:11" s="12" customFormat="1" ht="12.95" customHeight="1" x14ac:dyDescent="0.2">
      <c r="A395" s="31">
        <v>12</v>
      </c>
      <c r="B395" s="22" t="s">
        <v>574</v>
      </c>
      <c r="C395" s="22" t="s">
        <v>575</v>
      </c>
      <c r="D395" s="20">
        <v>5</v>
      </c>
      <c r="E395" s="21"/>
      <c r="F395" s="22">
        <f t="shared" si="38"/>
        <v>0</v>
      </c>
      <c r="G395" s="23"/>
      <c r="H395" s="22">
        <f t="shared" si="39"/>
        <v>0</v>
      </c>
      <c r="I395" s="24"/>
      <c r="J395" s="25"/>
      <c r="K395" s="30"/>
    </row>
    <row r="396" spans="1:11" s="12" customFormat="1" ht="12.95" customHeight="1" x14ac:dyDescent="0.2">
      <c r="A396" s="31">
        <v>13</v>
      </c>
      <c r="B396" s="22" t="s">
        <v>576</v>
      </c>
      <c r="C396" s="22" t="s">
        <v>577</v>
      </c>
      <c r="D396" s="20">
        <v>20</v>
      </c>
      <c r="E396" s="21"/>
      <c r="F396" s="22">
        <f t="shared" si="38"/>
        <v>0</v>
      </c>
      <c r="G396" s="23"/>
      <c r="H396" s="22">
        <f t="shared" si="39"/>
        <v>0</v>
      </c>
      <c r="I396" s="24"/>
      <c r="J396" s="25"/>
      <c r="K396" s="30"/>
    </row>
    <row r="397" spans="1:11" s="12" customFormat="1" ht="12.95" customHeight="1" x14ac:dyDescent="0.2">
      <c r="A397" s="31">
        <v>14</v>
      </c>
      <c r="B397" s="22" t="s">
        <v>578</v>
      </c>
      <c r="C397" s="22" t="s">
        <v>579</v>
      </c>
      <c r="D397" s="20">
        <v>10</v>
      </c>
      <c r="E397" s="21"/>
      <c r="F397" s="22">
        <f t="shared" si="38"/>
        <v>0</v>
      </c>
      <c r="G397" s="23"/>
      <c r="H397" s="22">
        <f t="shared" si="39"/>
        <v>0</v>
      </c>
      <c r="I397" s="24"/>
      <c r="J397" s="25"/>
      <c r="K397" s="30"/>
    </row>
    <row r="398" spans="1:11" s="12" customFormat="1" ht="12.95" customHeight="1" x14ac:dyDescent="0.2">
      <c r="A398" s="26"/>
      <c r="B398" s="26"/>
      <c r="C398" s="26"/>
      <c r="D398" s="26"/>
      <c r="E398" s="27" t="s">
        <v>36</v>
      </c>
      <c r="F398" s="28">
        <f>SUM(F384:F397)</f>
        <v>0</v>
      </c>
      <c r="G398" s="26"/>
      <c r="H398" s="28">
        <f>SUM(H384:H397)</f>
        <v>0</v>
      </c>
      <c r="I398" s="26"/>
      <c r="J398" s="26"/>
      <c r="K398" s="30"/>
    </row>
    <row r="399" spans="1:11" s="12" customFormat="1" ht="14.1" customHeight="1" x14ac:dyDescent="0.2">
      <c r="A399" s="33" t="s">
        <v>580</v>
      </c>
      <c r="B399" s="33"/>
      <c r="C399" s="33"/>
      <c r="D399" s="33"/>
      <c r="E399" s="33"/>
      <c r="F399" s="33"/>
      <c r="G399" s="33"/>
      <c r="H399" s="33"/>
      <c r="I399" s="33"/>
      <c r="J399" s="33"/>
      <c r="K399" s="30"/>
    </row>
    <row r="400" spans="1:11" s="12" customFormat="1" ht="16.5" customHeight="1" x14ac:dyDescent="0.2">
      <c r="A400" s="16" t="s">
        <v>7</v>
      </c>
      <c r="B400" s="17" t="s">
        <v>8</v>
      </c>
      <c r="C400" s="16" t="s">
        <v>9</v>
      </c>
      <c r="D400" s="16" t="s">
        <v>10</v>
      </c>
      <c r="E400" s="16" t="s">
        <v>38</v>
      </c>
      <c r="F400" s="16" t="s">
        <v>12</v>
      </c>
      <c r="G400" s="16" t="s">
        <v>13</v>
      </c>
      <c r="H400" s="16" t="s">
        <v>14</v>
      </c>
      <c r="I400" s="16" t="s">
        <v>15</v>
      </c>
      <c r="J400" s="16" t="s">
        <v>16</v>
      </c>
      <c r="K400" s="30"/>
    </row>
    <row r="401" spans="1:11" s="12" customFormat="1" ht="12.95" customHeight="1" x14ac:dyDescent="0.2">
      <c r="A401" s="31">
        <v>1</v>
      </c>
      <c r="B401" s="22" t="s">
        <v>581</v>
      </c>
      <c r="C401" s="22" t="s">
        <v>582</v>
      </c>
      <c r="D401" s="20">
        <v>350</v>
      </c>
      <c r="E401" s="21"/>
      <c r="F401" s="22">
        <f t="shared" ref="F401:F418" si="40">E401*D401</f>
        <v>0</v>
      </c>
      <c r="G401" s="23"/>
      <c r="H401" s="22">
        <f t="shared" ref="H401:H418" si="41">F401*G401+F401</f>
        <v>0</v>
      </c>
      <c r="I401" s="24"/>
      <c r="J401" s="25"/>
      <c r="K401" s="30"/>
    </row>
    <row r="402" spans="1:11" s="12" customFormat="1" ht="12.95" customHeight="1" x14ac:dyDescent="0.2">
      <c r="A402" s="31">
        <v>2</v>
      </c>
      <c r="B402" s="22" t="s">
        <v>583</v>
      </c>
      <c r="C402" s="22" t="s">
        <v>584</v>
      </c>
      <c r="D402" s="20">
        <v>30</v>
      </c>
      <c r="E402" s="21"/>
      <c r="F402" s="22">
        <f t="shared" si="40"/>
        <v>0</v>
      </c>
      <c r="G402" s="23"/>
      <c r="H402" s="22">
        <f t="shared" si="41"/>
        <v>0</v>
      </c>
      <c r="I402" s="24"/>
      <c r="J402" s="25"/>
      <c r="K402" s="30"/>
    </row>
    <row r="403" spans="1:11" s="12" customFormat="1" ht="12.95" customHeight="1" x14ac:dyDescent="0.2">
      <c r="A403" s="31">
        <v>3</v>
      </c>
      <c r="B403" s="22" t="s">
        <v>585</v>
      </c>
      <c r="C403" s="22" t="s">
        <v>586</v>
      </c>
      <c r="D403" s="20">
        <v>3</v>
      </c>
      <c r="E403" s="21"/>
      <c r="F403" s="22">
        <f t="shared" si="40"/>
        <v>0</v>
      </c>
      <c r="G403" s="23"/>
      <c r="H403" s="22">
        <f t="shared" si="41"/>
        <v>0</v>
      </c>
      <c r="I403" s="24"/>
      <c r="J403" s="25"/>
      <c r="K403" s="30"/>
    </row>
    <row r="404" spans="1:11" s="12" customFormat="1" ht="14.1" customHeight="1" x14ac:dyDescent="0.2">
      <c r="A404" s="31">
        <v>4</v>
      </c>
      <c r="B404" s="22" t="s">
        <v>587</v>
      </c>
      <c r="C404" s="22" t="s">
        <v>588</v>
      </c>
      <c r="D404" s="20">
        <v>30</v>
      </c>
      <c r="E404" s="21"/>
      <c r="F404" s="22">
        <f t="shared" si="40"/>
        <v>0</v>
      </c>
      <c r="G404" s="23"/>
      <c r="H404" s="22">
        <f t="shared" si="41"/>
        <v>0</v>
      </c>
      <c r="I404" s="24"/>
      <c r="J404" s="25"/>
      <c r="K404" s="30"/>
    </row>
    <row r="405" spans="1:11" s="12" customFormat="1" ht="12.95" customHeight="1" x14ac:dyDescent="0.2">
      <c r="A405" s="31">
        <v>5</v>
      </c>
      <c r="B405" s="22" t="s">
        <v>589</v>
      </c>
      <c r="C405" s="22" t="s">
        <v>590</v>
      </c>
      <c r="D405" s="20">
        <v>50</v>
      </c>
      <c r="E405" s="21"/>
      <c r="F405" s="22">
        <f t="shared" si="40"/>
        <v>0</v>
      </c>
      <c r="G405" s="23"/>
      <c r="H405" s="22">
        <f t="shared" si="41"/>
        <v>0</v>
      </c>
      <c r="I405" s="24"/>
      <c r="J405" s="25"/>
      <c r="K405" s="30"/>
    </row>
    <row r="406" spans="1:11" s="12" customFormat="1" ht="12.95" customHeight="1" x14ac:dyDescent="0.2">
      <c r="A406" s="31">
        <v>6</v>
      </c>
      <c r="B406" s="22" t="s">
        <v>591</v>
      </c>
      <c r="C406" s="22" t="s">
        <v>592</v>
      </c>
      <c r="D406" s="20">
        <v>15</v>
      </c>
      <c r="E406" s="21"/>
      <c r="F406" s="22">
        <f t="shared" si="40"/>
        <v>0</v>
      </c>
      <c r="G406" s="23"/>
      <c r="H406" s="22">
        <f t="shared" si="41"/>
        <v>0</v>
      </c>
      <c r="I406" s="24"/>
      <c r="J406" s="25"/>
      <c r="K406" s="30"/>
    </row>
    <row r="407" spans="1:11" s="12" customFormat="1" ht="12.95" customHeight="1" x14ac:dyDescent="0.2">
      <c r="A407" s="31">
        <v>7</v>
      </c>
      <c r="B407" s="22" t="s">
        <v>593</v>
      </c>
      <c r="C407" s="22" t="s">
        <v>594</v>
      </c>
      <c r="D407" s="20">
        <v>200</v>
      </c>
      <c r="E407" s="21"/>
      <c r="F407" s="22">
        <f t="shared" si="40"/>
        <v>0</v>
      </c>
      <c r="G407" s="23"/>
      <c r="H407" s="22">
        <f t="shared" si="41"/>
        <v>0</v>
      </c>
      <c r="I407" s="24"/>
      <c r="J407" s="25"/>
      <c r="K407" s="30"/>
    </row>
    <row r="408" spans="1:11" s="12" customFormat="1" ht="13.5" customHeight="1" x14ac:dyDescent="0.2">
      <c r="A408" s="31">
        <v>8</v>
      </c>
      <c r="B408" s="22" t="s">
        <v>595</v>
      </c>
      <c r="C408" s="22" t="s">
        <v>595</v>
      </c>
      <c r="D408" s="20">
        <v>5</v>
      </c>
      <c r="E408" s="21"/>
      <c r="F408" s="22">
        <f t="shared" si="40"/>
        <v>0</v>
      </c>
      <c r="G408" s="23"/>
      <c r="H408" s="22">
        <f t="shared" si="41"/>
        <v>0</v>
      </c>
      <c r="I408" s="24"/>
      <c r="J408" s="25"/>
      <c r="K408" s="30"/>
    </row>
    <row r="409" spans="1:11" s="12" customFormat="1" ht="14.1" customHeight="1" x14ac:dyDescent="0.2">
      <c r="A409" s="31">
        <v>9</v>
      </c>
      <c r="B409" s="22" t="s">
        <v>596</v>
      </c>
      <c r="C409" s="22" t="s">
        <v>597</v>
      </c>
      <c r="D409" s="20">
        <v>5</v>
      </c>
      <c r="E409" s="21"/>
      <c r="F409" s="22">
        <f t="shared" si="40"/>
        <v>0</v>
      </c>
      <c r="G409" s="23"/>
      <c r="H409" s="22">
        <f t="shared" si="41"/>
        <v>0</v>
      </c>
      <c r="I409" s="24"/>
      <c r="J409" s="25"/>
      <c r="K409" s="30"/>
    </row>
    <row r="410" spans="1:11" s="12" customFormat="1" ht="12.95" customHeight="1" x14ac:dyDescent="0.2">
      <c r="A410" s="31">
        <v>10</v>
      </c>
      <c r="B410" s="22" t="s">
        <v>598</v>
      </c>
      <c r="C410" s="22" t="s">
        <v>599</v>
      </c>
      <c r="D410" s="20">
        <v>5</v>
      </c>
      <c r="E410" s="21"/>
      <c r="F410" s="22">
        <f t="shared" si="40"/>
        <v>0</v>
      </c>
      <c r="G410" s="23"/>
      <c r="H410" s="22">
        <f t="shared" si="41"/>
        <v>0</v>
      </c>
      <c r="I410" s="24"/>
      <c r="J410" s="25"/>
      <c r="K410" s="30"/>
    </row>
    <row r="411" spans="1:11" s="12" customFormat="1" ht="12.95" customHeight="1" x14ac:dyDescent="0.2">
      <c r="A411" s="31">
        <v>11</v>
      </c>
      <c r="B411" s="22" t="s">
        <v>600</v>
      </c>
      <c r="C411" s="22" t="s">
        <v>601</v>
      </c>
      <c r="D411" s="20">
        <v>30</v>
      </c>
      <c r="E411" s="21"/>
      <c r="F411" s="22">
        <f t="shared" si="40"/>
        <v>0</v>
      </c>
      <c r="G411" s="23"/>
      <c r="H411" s="22">
        <f t="shared" si="41"/>
        <v>0</v>
      </c>
      <c r="I411" s="24"/>
      <c r="J411" s="25"/>
      <c r="K411" s="30"/>
    </row>
    <row r="412" spans="1:11" s="12" customFormat="1" ht="12.95" customHeight="1" x14ac:dyDescent="0.2">
      <c r="A412" s="31">
        <v>12</v>
      </c>
      <c r="B412" s="22" t="s">
        <v>602</v>
      </c>
      <c r="C412" s="22" t="s">
        <v>603</v>
      </c>
      <c r="D412" s="20">
        <v>5</v>
      </c>
      <c r="E412" s="21"/>
      <c r="F412" s="22">
        <f t="shared" si="40"/>
        <v>0</v>
      </c>
      <c r="G412" s="23"/>
      <c r="H412" s="22">
        <f t="shared" si="41"/>
        <v>0</v>
      </c>
      <c r="I412" s="24"/>
      <c r="J412" s="25"/>
      <c r="K412" s="30"/>
    </row>
    <row r="413" spans="1:11" s="12" customFormat="1" ht="12.95" customHeight="1" x14ac:dyDescent="0.2">
      <c r="A413" s="31">
        <v>13</v>
      </c>
      <c r="B413" s="22" t="s">
        <v>604</v>
      </c>
      <c r="C413" s="22" t="s">
        <v>605</v>
      </c>
      <c r="D413" s="20">
        <v>90</v>
      </c>
      <c r="E413" s="21"/>
      <c r="F413" s="22">
        <f t="shared" si="40"/>
        <v>0</v>
      </c>
      <c r="G413" s="23"/>
      <c r="H413" s="22">
        <f t="shared" si="41"/>
        <v>0</v>
      </c>
      <c r="I413" s="24"/>
      <c r="J413" s="25"/>
      <c r="K413" s="30"/>
    </row>
    <row r="414" spans="1:11" s="12" customFormat="1" ht="14.1" customHeight="1" x14ac:dyDescent="0.2">
      <c r="A414" s="31">
        <v>14</v>
      </c>
      <c r="B414" s="22" t="s">
        <v>484</v>
      </c>
      <c r="C414" s="22" t="s">
        <v>606</v>
      </c>
      <c r="D414" s="20">
        <v>50</v>
      </c>
      <c r="E414" s="21"/>
      <c r="F414" s="22">
        <f t="shared" si="40"/>
        <v>0</v>
      </c>
      <c r="G414" s="23"/>
      <c r="H414" s="22">
        <f t="shared" si="41"/>
        <v>0</v>
      </c>
      <c r="I414" s="24"/>
      <c r="J414" s="25"/>
      <c r="K414" s="30"/>
    </row>
    <row r="415" spans="1:11" s="12" customFormat="1" ht="12.95" customHeight="1" x14ac:dyDescent="0.2">
      <c r="A415" s="31">
        <v>15</v>
      </c>
      <c r="B415" s="22" t="s">
        <v>607</v>
      </c>
      <c r="C415" s="22" t="s">
        <v>608</v>
      </c>
      <c r="D415" s="20">
        <v>20</v>
      </c>
      <c r="E415" s="21"/>
      <c r="F415" s="22">
        <f t="shared" si="40"/>
        <v>0</v>
      </c>
      <c r="G415" s="23"/>
      <c r="H415" s="22">
        <f t="shared" si="41"/>
        <v>0</v>
      </c>
      <c r="I415" s="24"/>
      <c r="J415" s="25"/>
      <c r="K415" s="30"/>
    </row>
    <row r="416" spans="1:11" s="12" customFormat="1" ht="12.95" customHeight="1" x14ac:dyDescent="0.2">
      <c r="A416" s="31">
        <v>16</v>
      </c>
      <c r="B416" s="22" t="s">
        <v>609</v>
      </c>
      <c r="C416" s="22" t="s">
        <v>610</v>
      </c>
      <c r="D416" s="20">
        <v>50</v>
      </c>
      <c r="E416" s="21"/>
      <c r="F416" s="22">
        <f t="shared" si="40"/>
        <v>0</v>
      </c>
      <c r="G416" s="23"/>
      <c r="H416" s="22">
        <f t="shared" si="41"/>
        <v>0</v>
      </c>
      <c r="I416" s="24"/>
      <c r="J416" s="25"/>
      <c r="K416" s="30"/>
    </row>
    <row r="417" spans="1:11" s="12" customFormat="1" ht="12.95" customHeight="1" x14ac:dyDescent="0.2">
      <c r="A417" s="31">
        <v>17</v>
      </c>
      <c r="B417" s="22" t="s">
        <v>611</v>
      </c>
      <c r="C417" s="22" t="s">
        <v>612</v>
      </c>
      <c r="D417" s="20">
        <v>20</v>
      </c>
      <c r="E417" s="21"/>
      <c r="F417" s="22">
        <f t="shared" si="40"/>
        <v>0</v>
      </c>
      <c r="G417" s="23"/>
      <c r="H417" s="22">
        <f t="shared" si="41"/>
        <v>0</v>
      </c>
      <c r="I417" s="24"/>
      <c r="J417" s="25"/>
      <c r="K417" s="30"/>
    </row>
    <row r="418" spans="1:11" s="12" customFormat="1" ht="12.95" customHeight="1" x14ac:dyDescent="0.2">
      <c r="A418" s="31">
        <v>18</v>
      </c>
      <c r="B418" s="22" t="s">
        <v>613</v>
      </c>
      <c r="C418" s="22" t="s">
        <v>614</v>
      </c>
      <c r="D418" s="20">
        <v>30</v>
      </c>
      <c r="E418" s="21"/>
      <c r="F418" s="22">
        <f t="shared" si="40"/>
        <v>0</v>
      </c>
      <c r="G418" s="23"/>
      <c r="H418" s="22">
        <f t="shared" si="41"/>
        <v>0</v>
      </c>
      <c r="I418" s="24"/>
      <c r="J418" s="25"/>
      <c r="K418" s="30"/>
    </row>
    <row r="419" spans="1:11" s="12" customFormat="1" ht="14.1" customHeight="1" x14ac:dyDescent="0.2">
      <c r="A419" s="26"/>
      <c r="B419" s="26"/>
      <c r="C419" s="26"/>
      <c r="D419" s="26"/>
      <c r="E419" s="27" t="s">
        <v>36</v>
      </c>
      <c r="F419" s="28">
        <f>SUM(F401:F418)</f>
        <v>0</v>
      </c>
      <c r="G419" s="26"/>
      <c r="H419" s="28">
        <f>SUM(H401:H418)</f>
        <v>0</v>
      </c>
      <c r="I419" s="26"/>
      <c r="J419" s="26"/>
      <c r="K419" s="30"/>
    </row>
    <row r="420" spans="1:11" s="12" customFormat="1" ht="16.5" customHeight="1" x14ac:dyDescent="0.2">
      <c r="A420" s="35" t="s">
        <v>615</v>
      </c>
      <c r="B420" s="35"/>
      <c r="C420" s="35"/>
      <c r="D420" s="35"/>
      <c r="E420" s="35"/>
      <c r="F420" s="35"/>
      <c r="G420" s="35"/>
      <c r="H420" s="35"/>
      <c r="I420" s="35"/>
      <c r="J420" s="35"/>
      <c r="K420" s="30"/>
    </row>
    <row r="421" spans="1:11" s="12" customFormat="1" ht="16.5" customHeight="1" x14ac:dyDescent="0.2">
      <c r="A421" s="16" t="s">
        <v>7</v>
      </c>
      <c r="B421" s="17" t="s">
        <v>8</v>
      </c>
      <c r="C421" s="16" t="s">
        <v>9</v>
      </c>
      <c r="D421" s="16" t="s">
        <v>10</v>
      </c>
      <c r="E421" s="16" t="s">
        <v>38</v>
      </c>
      <c r="F421" s="16" t="s">
        <v>12</v>
      </c>
      <c r="G421" s="16" t="s">
        <v>13</v>
      </c>
      <c r="H421" s="16" t="s">
        <v>14</v>
      </c>
      <c r="I421" s="16" t="s">
        <v>15</v>
      </c>
      <c r="J421" s="16" t="s">
        <v>16</v>
      </c>
      <c r="K421" s="30"/>
    </row>
    <row r="422" spans="1:11" s="12" customFormat="1" ht="12.95" customHeight="1" x14ac:dyDescent="0.2">
      <c r="A422" s="31">
        <v>1</v>
      </c>
      <c r="B422" s="22" t="s">
        <v>616</v>
      </c>
      <c r="C422" s="22" t="s">
        <v>617</v>
      </c>
      <c r="D422" s="20">
        <v>150</v>
      </c>
      <c r="E422" s="21"/>
      <c r="F422" s="22">
        <f t="shared" ref="F422:F435" si="42">E422*D422</f>
        <v>0</v>
      </c>
      <c r="G422" s="23"/>
      <c r="H422" s="22">
        <f t="shared" ref="H422:H435" si="43">F422*G422+F422</f>
        <v>0</v>
      </c>
      <c r="I422" s="24"/>
      <c r="J422" s="25"/>
      <c r="K422" s="30"/>
    </row>
    <row r="423" spans="1:11" s="12" customFormat="1" ht="12.95" customHeight="1" x14ac:dyDescent="0.2">
      <c r="A423" s="31">
        <v>2</v>
      </c>
      <c r="B423" s="22" t="s">
        <v>618</v>
      </c>
      <c r="C423" s="22" t="s">
        <v>619</v>
      </c>
      <c r="D423" s="20">
        <v>10</v>
      </c>
      <c r="E423" s="21"/>
      <c r="F423" s="22">
        <f t="shared" si="42"/>
        <v>0</v>
      </c>
      <c r="G423" s="23"/>
      <c r="H423" s="22">
        <f t="shared" si="43"/>
        <v>0</v>
      </c>
      <c r="I423" s="24"/>
      <c r="J423" s="25"/>
      <c r="K423" s="30"/>
    </row>
    <row r="424" spans="1:11" s="12" customFormat="1" ht="12.95" customHeight="1" x14ac:dyDescent="0.2">
      <c r="A424" s="31">
        <v>3</v>
      </c>
      <c r="B424" s="22" t="s">
        <v>620</v>
      </c>
      <c r="C424" s="22" t="s">
        <v>621</v>
      </c>
      <c r="D424" s="20">
        <v>20</v>
      </c>
      <c r="E424" s="21"/>
      <c r="F424" s="22">
        <f t="shared" si="42"/>
        <v>0</v>
      </c>
      <c r="G424" s="23"/>
      <c r="H424" s="22">
        <f t="shared" si="43"/>
        <v>0</v>
      </c>
      <c r="I424" s="25" t="s">
        <v>622</v>
      </c>
      <c r="J424" s="25"/>
      <c r="K424" s="30"/>
    </row>
    <row r="425" spans="1:11" s="12" customFormat="1" ht="12.95" customHeight="1" x14ac:dyDescent="0.2">
      <c r="A425" s="31">
        <v>4</v>
      </c>
      <c r="B425" s="22" t="s">
        <v>623</v>
      </c>
      <c r="C425" s="22" t="s">
        <v>624</v>
      </c>
      <c r="D425" s="20">
        <v>10</v>
      </c>
      <c r="E425" s="21"/>
      <c r="F425" s="22">
        <f t="shared" si="42"/>
        <v>0</v>
      </c>
      <c r="G425" s="23"/>
      <c r="H425" s="22">
        <f t="shared" si="43"/>
        <v>0</v>
      </c>
      <c r="I425" s="25" t="s">
        <v>622</v>
      </c>
      <c r="J425" s="25"/>
      <c r="K425" s="30"/>
    </row>
    <row r="426" spans="1:11" s="12" customFormat="1" ht="14.1" customHeight="1" x14ac:dyDescent="0.2">
      <c r="A426" s="31">
        <v>5</v>
      </c>
      <c r="B426" s="22" t="s">
        <v>625</v>
      </c>
      <c r="C426" s="22" t="s">
        <v>626</v>
      </c>
      <c r="D426" s="20">
        <v>10</v>
      </c>
      <c r="E426" s="21"/>
      <c r="F426" s="22">
        <f t="shared" si="42"/>
        <v>0</v>
      </c>
      <c r="G426" s="23"/>
      <c r="H426" s="22">
        <f t="shared" si="43"/>
        <v>0</v>
      </c>
      <c r="I426" s="25" t="s">
        <v>622</v>
      </c>
      <c r="J426" s="25"/>
      <c r="K426" s="30"/>
    </row>
    <row r="427" spans="1:11" s="12" customFormat="1" ht="12.95" customHeight="1" x14ac:dyDescent="0.2">
      <c r="A427" s="31">
        <v>6</v>
      </c>
      <c r="B427" s="22" t="s">
        <v>627</v>
      </c>
      <c r="C427" s="22" t="s">
        <v>628</v>
      </c>
      <c r="D427" s="20">
        <v>10</v>
      </c>
      <c r="E427" s="21"/>
      <c r="F427" s="22">
        <f t="shared" si="42"/>
        <v>0</v>
      </c>
      <c r="G427" s="23"/>
      <c r="H427" s="22">
        <f t="shared" si="43"/>
        <v>0</v>
      </c>
      <c r="I427" s="24"/>
      <c r="J427" s="25"/>
      <c r="K427" s="30"/>
    </row>
    <row r="428" spans="1:11" s="12" customFormat="1" ht="12.95" customHeight="1" x14ac:dyDescent="0.2">
      <c r="A428" s="31">
        <v>7</v>
      </c>
      <c r="B428" s="22" t="s">
        <v>629</v>
      </c>
      <c r="C428" s="22" t="s">
        <v>630</v>
      </c>
      <c r="D428" s="20">
        <v>10</v>
      </c>
      <c r="E428" s="21"/>
      <c r="F428" s="22">
        <f t="shared" si="42"/>
        <v>0</v>
      </c>
      <c r="G428" s="23"/>
      <c r="H428" s="22">
        <f t="shared" si="43"/>
        <v>0</v>
      </c>
      <c r="I428" s="25" t="s">
        <v>622</v>
      </c>
      <c r="J428" s="25"/>
      <c r="K428" s="30"/>
    </row>
    <row r="429" spans="1:11" s="12" customFormat="1" ht="12.95" customHeight="1" x14ac:dyDescent="0.2">
      <c r="A429" s="31">
        <v>8</v>
      </c>
      <c r="B429" s="22" t="s">
        <v>631</v>
      </c>
      <c r="C429" s="22" t="s">
        <v>632</v>
      </c>
      <c r="D429" s="20">
        <v>60</v>
      </c>
      <c r="E429" s="21"/>
      <c r="F429" s="22">
        <f t="shared" si="42"/>
        <v>0</v>
      </c>
      <c r="G429" s="23"/>
      <c r="H429" s="22">
        <f t="shared" si="43"/>
        <v>0</v>
      </c>
      <c r="I429" s="24"/>
      <c r="J429" s="25"/>
      <c r="K429" s="30"/>
    </row>
    <row r="430" spans="1:11" s="12" customFormat="1" ht="12.95" customHeight="1" x14ac:dyDescent="0.2">
      <c r="A430" s="31">
        <v>9</v>
      </c>
      <c r="B430" s="22" t="s">
        <v>633</v>
      </c>
      <c r="C430" s="22" t="s">
        <v>634</v>
      </c>
      <c r="D430" s="20">
        <v>20</v>
      </c>
      <c r="E430" s="21"/>
      <c r="F430" s="22">
        <f t="shared" si="42"/>
        <v>0</v>
      </c>
      <c r="G430" s="23"/>
      <c r="H430" s="22">
        <f t="shared" si="43"/>
        <v>0</v>
      </c>
      <c r="I430" s="24"/>
      <c r="J430" s="25"/>
      <c r="K430" s="30"/>
    </row>
    <row r="431" spans="1:11" s="12" customFormat="1" ht="14.1" customHeight="1" x14ac:dyDescent="0.2">
      <c r="A431" s="31">
        <v>10</v>
      </c>
      <c r="B431" s="22" t="s">
        <v>635</v>
      </c>
      <c r="C431" s="22" t="s">
        <v>636</v>
      </c>
      <c r="D431" s="20">
        <v>15</v>
      </c>
      <c r="E431" s="21"/>
      <c r="F431" s="22">
        <f t="shared" si="42"/>
        <v>0</v>
      </c>
      <c r="G431" s="23"/>
      <c r="H431" s="22">
        <f t="shared" si="43"/>
        <v>0</v>
      </c>
      <c r="I431" s="24"/>
      <c r="J431" s="25"/>
      <c r="K431" s="30"/>
    </row>
    <row r="432" spans="1:11" s="12" customFormat="1" ht="12.95" customHeight="1" x14ac:dyDescent="0.2">
      <c r="A432" s="31">
        <v>11</v>
      </c>
      <c r="B432" s="22" t="s">
        <v>637</v>
      </c>
      <c r="C432" s="22" t="s">
        <v>638</v>
      </c>
      <c r="D432" s="20">
        <v>50</v>
      </c>
      <c r="E432" s="21"/>
      <c r="F432" s="22">
        <f t="shared" si="42"/>
        <v>0</v>
      </c>
      <c r="G432" s="23"/>
      <c r="H432" s="22">
        <f t="shared" si="43"/>
        <v>0</v>
      </c>
      <c r="I432" s="24"/>
      <c r="J432" s="25"/>
      <c r="K432" s="30"/>
    </row>
    <row r="433" spans="1:11" s="12" customFormat="1" ht="12.95" customHeight="1" x14ac:dyDescent="0.2">
      <c r="A433" s="31">
        <v>12</v>
      </c>
      <c r="B433" s="22" t="s">
        <v>639</v>
      </c>
      <c r="C433" s="22" t="s">
        <v>640</v>
      </c>
      <c r="D433" s="20">
        <v>15</v>
      </c>
      <c r="E433" s="21"/>
      <c r="F433" s="22">
        <f t="shared" si="42"/>
        <v>0</v>
      </c>
      <c r="G433" s="23"/>
      <c r="H433" s="22">
        <f t="shared" si="43"/>
        <v>0</v>
      </c>
      <c r="I433" s="24"/>
      <c r="J433" s="25"/>
      <c r="K433" s="30"/>
    </row>
    <row r="434" spans="1:11" s="12" customFormat="1" ht="12.95" customHeight="1" x14ac:dyDescent="0.2">
      <c r="A434" s="31">
        <v>13</v>
      </c>
      <c r="B434" s="22" t="s">
        <v>641</v>
      </c>
      <c r="C434" s="22" t="s">
        <v>641</v>
      </c>
      <c r="D434" s="20">
        <v>15</v>
      </c>
      <c r="E434" s="21"/>
      <c r="F434" s="22">
        <f t="shared" si="42"/>
        <v>0</v>
      </c>
      <c r="G434" s="23"/>
      <c r="H434" s="22">
        <f t="shared" si="43"/>
        <v>0</v>
      </c>
      <c r="I434" s="24"/>
      <c r="J434" s="25"/>
      <c r="K434" s="30"/>
    </row>
    <row r="435" spans="1:11" s="12" customFormat="1" ht="12.95" customHeight="1" x14ac:dyDescent="0.2">
      <c r="A435" s="31">
        <v>14</v>
      </c>
      <c r="B435" s="22" t="s">
        <v>642</v>
      </c>
      <c r="C435" s="22" t="s">
        <v>643</v>
      </c>
      <c r="D435" s="20">
        <v>15</v>
      </c>
      <c r="E435" s="21"/>
      <c r="F435" s="22">
        <f t="shared" si="42"/>
        <v>0</v>
      </c>
      <c r="G435" s="23"/>
      <c r="H435" s="22">
        <f t="shared" si="43"/>
        <v>0</v>
      </c>
      <c r="I435" s="24"/>
      <c r="J435" s="25"/>
      <c r="K435" s="30"/>
    </row>
    <row r="436" spans="1:11" s="12" customFormat="1" ht="12.95" customHeight="1" x14ac:dyDescent="0.2">
      <c r="A436" s="26"/>
      <c r="B436" s="26"/>
      <c r="C436" s="26"/>
      <c r="D436" s="26"/>
      <c r="E436" s="27" t="s">
        <v>36</v>
      </c>
      <c r="F436" s="28">
        <f>SUM(F422:F435)</f>
        <v>0</v>
      </c>
      <c r="G436" s="26"/>
      <c r="H436" s="28">
        <f>SUM(H422:H435)</f>
        <v>0</v>
      </c>
      <c r="I436" s="26"/>
      <c r="J436" s="26"/>
      <c r="K436" s="30"/>
    </row>
    <row r="437" spans="1:11" s="12" customFormat="1" ht="15" customHeight="1" x14ac:dyDescent="0.2">
      <c r="A437" s="33" t="s">
        <v>644</v>
      </c>
      <c r="B437" s="33"/>
      <c r="C437" s="33"/>
      <c r="D437" s="33"/>
      <c r="E437" s="33"/>
      <c r="F437" s="33"/>
      <c r="G437" s="33"/>
      <c r="H437" s="33"/>
      <c r="I437" s="33"/>
      <c r="J437" s="33"/>
      <c r="K437" s="30"/>
    </row>
    <row r="438" spans="1:11" s="12" customFormat="1" ht="16.5" customHeight="1" x14ac:dyDescent="0.2">
      <c r="A438" s="16" t="s">
        <v>7</v>
      </c>
      <c r="B438" s="17" t="s">
        <v>8</v>
      </c>
      <c r="C438" s="16" t="s">
        <v>9</v>
      </c>
      <c r="D438" s="16" t="s">
        <v>10</v>
      </c>
      <c r="E438" s="16" t="s">
        <v>38</v>
      </c>
      <c r="F438" s="16" t="s">
        <v>12</v>
      </c>
      <c r="G438" s="16" t="s">
        <v>13</v>
      </c>
      <c r="H438" s="16" t="s">
        <v>14</v>
      </c>
      <c r="I438" s="16" t="s">
        <v>15</v>
      </c>
      <c r="J438" s="16" t="s">
        <v>16</v>
      </c>
      <c r="K438" s="30"/>
    </row>
    <row r="439" spans="1:11" s="12" customFormat="1" ht="12.95" customHeight="1" x14ac:dyDescent="0.2">
      <c r="A439" s="31">
        <v>1</v>
      </c>
      <c r="B439" s="22" t="s">
        <v>645</v>
      </c>
      <c r="C439" s="22" t="s">
        <v>646</v>
      </c>
      <c r="D439" s="20">
        <v>10</v>
      </c>
      <c r="E439" s="21"/>
      <c r="F439" s="22">
        <f>E439*D439</f>
        <v>0</v>
      </c>
      <c r="G439" s="23"/>
      <c r="H439" s="22">
        <f>F439*G439+F439</f>
        <v>0</v>
      </c>
      <c r="I439" s="24"/>
      <c r="J439" s="25"/>
      <c r="K439" s="30"/>
    </row>
    <row r="440" spans="1:11" s="12" customFormat="1" ht="12.95" customHeight="1" x14ac:dyDescent="0.2">
      <c r="A440" s="31">
        <v>2</v>
      </c>
      <c r="B440" s="22" t="s">
        <v>647</v>
      </c>
      <c r="C440" s="22" t="s">
        <v>648</v>
      </c>
      <c r="D440" s="20">
        <v>100</v>
      </c>
      <c r="E440" s="21"/>
      <c r="F440" s="22">
        <f>E440*D440</f>
        <v>0</v>
      </c>
      <c r="G440" s="23"/>
      <c r="H440" s="22">
        <f>F440*G440+F440</f>
        <v>0</v>
      </c>
      <c r="I440" s="24"/>
      <c r="J440" s="25"/>
      <c r="K440" s="30"/>
    </row>
    <row r="441" spans="1:11" s="12" customFormat="1" ht="12.95" customHeight="1" x14ac:dyDescent="0.2">
      <c r="A441" s="31">
        <v>3</v>
      </c>
      <c r="B441" s="22" t="s">
        <v>649</v>
      </c>
      <c r="C441" s="22" t="s">
        <v>650</v>
      </c>
      <c r="D441" s="20">
        <v>40</v>
      </c>
      <c r="E441" s="21"/>
      <c r="F441" s="22">
        <f>E441*D441</f>
        <v>0</v>
      </c>
      <c r="G441" s="23"/>
      <c r="H441" s="22">
        <f>F441*G441+F441</f>
        <v>0</v>
      </c>
      <c r="I441" s="24"/>
      <c r="J441" s="25"/>
      <c r="K441" s="30"/>
    </row>
    <row r="442" spans="1:11" s="12" customFormat="1" ht="12.95" customHeight="1" x14ac:dyDescent="0.2">
      <c r="A442" s="31">
        <v>4</v>
      </c>
      <c r="B442" s="22" t="s">
        <v>651</v>
      </c>
      <c r="C442" s="22" t="s">
        <v>652</v>
      </c>
      <c r="D442" s="20">
        <v>110</v>
      </c>
      <c r="E442" s="21"/>
      <c r="F442" s="22">
        <f>E442*D442</f>
        <v>0</v>
      </c>
      <c r="G442" s="23"/>
      <c r="H442" s="22">
        <f>F442*G442+F442</f>
        <v>0</v>
      </c>
      <c r="I442" s="24"/>
      <c r="J442" s="25"/>
      <c r="K442" s="30"/>
    </row>
    <row r="443" spans="1:11" s="12" customFormat="1" ht="14.1" customHeight="1" x14ac:dyDescent="0.2">
      <c r="A443" s="26"/>
      <c r="B443" s="26"/>
      <c r="C443" s="26"/>
      <c r="D443" s="26"/>
      <c r="E443" s="27" t="s">
        <v>36</v>
      </c>
      <c r="F443" s="28">
        <f>SUM(F439:F442)</f>
        <v>0</v>
      </c>
      <c r="G443" s="26"/>
      <c r="H443" s="28">
        <f>SUM(H439:H442)</f>
        <v>0</v>
      </c>
      <c r="I443" s="26"/>
      <c r="J443" s="26"/>
      <c r="K443" s="30"/>
    </row>
    <row r="444" spans="1:11" s="12" customFormat="1" ht="21.75" customHeight="1" x14ac:dyDescent="0.2">
      <c r="A444" s="33" t="s">
        <v>653</v>
      </c>
      <c r="B444" s="33"/>
      <c r="C444" s="33"/>
      <c r="D444" s="33"/>
      <c r="E444" s="33"/>
      <c r="F444" s="33"/>
      <c r="G444" s="33"/>
      <c r="H444" s="33"/>
      <c r="I444" s="33"/>
      <c r="J444" s="33"/>
      <c r="K444" s="30"/>
    </row>
    <row r="445" spans="1:11" s="12" customFormat="1" ht="16.5" customHeight="1" x14ac:dyDescent="0.2">
      <c r="A445" s="16" t="s">
        <v>7</v>
      </c>
      <c r="B445" s="17" t="s">
        <v>8</v>
      </c>
      <c r="C445" s="16" t="s">
        <v>9</v>
      </c>
      <c r="D445" s="16" t="s">
        <v>10</v>
      </c>
      <c r="E445" s="16" t="s">
        <v>38</v>
      </c>
      <c r="F445" s="16" t="s">
        <v>12</v>
      </c>
      <c r="G445" s="16" t="s">
        <v>13</v>
      </c>
      <c r="H445" s="16" t="s">
        <v>14</v>
      </c>
      <c r="I445" s="16" t="s">
        <v>15</v>
      </c>
      <c r="J445" s="16" t="s">
        <v>16</v>
      </c>
      <c r="K445" s="30"/>
    </row>
    <row r="446" spans="1:11" s="12" customFormat="1" ht="12.95" customHeight="1" x14ac:dyDescent="0.2">
      <c r="A446" s="31">
        <v>1</v>
      </c>
      <c r="B446" s="22" t="s">
        <v>654</v>
      </c>
      <c r="C446" s="22" t="s">
        <v>655</v>
      </c>
      <c r="D446" s="20">
        <v>10</v>
      </c>
      <c r="E446" s="21"/>
      <c r="F446" s="22">
        <f t="shared" ref="F446:F461" si="44">E446*D446</f>
        <v>0</v>
      </c>
      <c r="G446" s="23"/>
      <c r="H446" s="22">
        <f t="shared" ref="H446:H461" si="45">F446*G446+F446</f>
        <v>0</v>
      </c>
      <c r="I446" s="24"/>
      <c r="J446" s="25"/>
      <c r="K446" s="30"/>
    </row>
    <row r="447" spans="1:11" s="12" customFormat="1" ht="12.95" customHeight="1" x14ac:dyDescent="0.2">
      <c r="A447" s="31">
        <v>2</v>
      </c>
      <c r="B447" s="22" t="s">
        <v>656</v>
      </c>
      <c r="C447" s="22" t="s">
        <v>657</v>
      </c>
      <c r="D447" s="20">
        <v>5</v>
      </c>
      <c r="E447" s="21"/>
      <c r="F447" s="22">
        <f t="shared" si="44"/>
        <v>0</v>
      </c>
      <c r="G447" s="23"/>
      <c r="H447" s="22">
        <f t="shared" si="45"/>
        <v>0</v>
      </c>
      <c r="I447" s="24"/>
      <c r="J447" s="25"/>
      <c r="K447" s="30"/>
    </row>
    <row r="448" spans="1:11" s="12" customFormat="1" ht="12.95" customHeight="1" x14ac:dyDescent="0.2">
      <c r="A448" s="31">
        <v>3</v>
      </c>
      <c r="B448" s="22" t="s">
        <v>658</v>
      </c>
      <c r="C448" s="22" t="s">
        <v>659</v>
      </c>
      <c r="D448" s="20">
        <v>10</v>
      </c>
      <c r="E448" s="21"/>
      <c r="F448" s="22">
        <f t="shared" si="44"/>
        <v>0</v>
      </c>
      <c r="G448" s="23"/>
      <c r="H448" s="22">
        <f t="shared" si="45"/>
        <v>0</v>
      </c>
      <c r="I448" s="24"/>
      <c r="J448" s="25"/>
      <c r="K448" s="30"/>
    </row>
    <row r="449" spans="1:11" s="12" customFormat="1" ht="12.95" customHeight="1" x14ac:dyDescent="0.2">
      <c r="A449" s="31">
        <v>4</v>
      </c>
      <c r="B449" s="22" t="s">
        <v>660</v>
      </c>
      <c r="C449" s="22" t="s">
        <v>661</v>
      </c>
      <c r="D449" s="20">
        <v>15</v>
      </c>
      <c r="E449" s="21"/>
      <c r="F449" s="22">
        <f t="shared" si="44"/>
        <v>0</v>
      </c>
      <c r="G449" s="23"/>
      <c r="H449" s="22">
        <f t="shared" si="45"/>
        <v>0</v>
      </c>
      <c r="I449" s="24"/>
      <c r="J449" s="25"/>
      <c r="K449" s="30"/>
    </row>
    <row r="450" spans="1:11" s="12" customFormat="1" ht="14.1" customHeight="1" x14ac:dyDescent="0.2">
      <c r="A450" s="31">
        <v>5</v>
      </c>
      <c r="B450" s="22" t="s">
        <v>662</v>
      </c>
      <c r="C450" s="22" t="s">
        <v>663</v>
      </c>
      <c r="D450" s="20">
        <v>10</v>
      </c>
      <c r="E450" s="21"/>
      <c r="F450" s="22">
        <f t="shared" si="44"/>
        <v>0</v>
      </c>
      <c r="G450" s="23"/>
      <c r="H450" s="22">
        <f t="shared" si="45"/>
        <v>0</v>
      </c>
      <c r="I450" s="24"/>
      <c r="J450" s="25"/>
      <c r="K450" s="30"/>
    </row>
    <row r="451" spans="1:11" s="12" customFormat="1" ht="12.95" customHeight="1" x14ac:dyDescent="0.2">
      <c r="A451" s="31">
        <v>6</v>
      </c>
      <c r="B451" s="22" t="s">
        <v>664</v>
      </c>
      <c r="C451" s="22" t="s">
        <v>665</v>
      </c>
      <c r="D451" s="20">
        <v>5</v>
      </c>
      <c r="E451" s="21"/>
      <c r="F451" s="22">
        <f t="shared" si="44"/>
        <v>0</v>
      </c>
      <c r="G451" s="23"/>
      <c r="H451" s="22">
        <f t="shared" si="45"/>
        <v>0</v>
      </c>
      <c r="I451" s="24"/>
      <c r="J451" s="25"/>
      <c r="K451" s="30"/>
    </row>
    <row r="452" spans="1:11" s="12" customFormat="1" ht="12.95" customHeight="1" x14ac:dyDescent="0.2">
      <c r="A452" s="31">
        <v>7</v>
      </c>
      <c r="B452" s="22" t="s">
        <v>666</v>
      </c>
      <c r="C452" s="22" t="s">
        <v>667</v>
      </c>
      <c r="D452" s="20">
        <v>5</v>
      </c>
      <c r="E452" s="21"/>
      <c r="F452" s="22">
        <f t="shared" si="44"/>
        <v>0</v>
      </c>
      <c r="G452" s="23"/>
      <c r="H452" s="22">
        <f t="shared" si="45"/>
        <v>0</v>
      </c>
      <c r="I452" s="24"/>
      <c r="J452" s="25"/>
      <c r="K452" s="30"/>
    </row>
    <row r="453" spans="1:11" s="12" customFormat="1" ht="12.95" customHeight="1" x14ac:dyDescent="0.2">
      <c r="A453" s="31">
        <v>8</v>
      </c>
      <c r="B453" s="22" t="s">
        <v>668</v>
      </c>
      <c r="C453" s="22" t="s">
        <v>669</v>
      </c>
      <c r="D453" s="20">
        <v>20</v>
      </c>
      <c r="E453" s="21"/>
      <c r="F453" s="22">
        <f t="shared" si="44"/>
        <v>0</v>
      </c>
      <c r="G453" s="23"/>
      <c r="H453" s="22">
        <f t="shared" si="45"/>
        <v>0</v>
      </c>
      <c r="I453" s="24"/>
      <c r="J453" s="25"/>
      <c r="K453" s="30"/>
    </row>
    <row r="454" spans="1:11" s="12" customFormat="1" ht="12.95" customHeight="1" x14ac:dyDescent="0.2">
      <c r="A454" s="31">
        <v>9</v>
      </c>
      <c r="B454" s="22" t="s">
        <v>670</v>
      </c>
      <c r="C454" s="22" t="s">
        <v>671</v>
      </c>
      <c r="D454" s="20">
        <v>10</v>
      </c>
      <c r="E454" s="21"/>
      <c r="F454" s="22">
        <f t="shared" si="44"/>
        <v>0</v>
      </c>
      <c r="G454" s="23"/>
      <c r="H454" s="22">
        <f t="shared" si="45"/>
        <v>0</v>
      </c>
      <c r="I454" s="24"/>
      <c r="J454" s="25"/>
      <c r="K454" s="30"/>
    </row>
    <row r="455" spans="1:11" s="12" customFormat="1" ht="14.1" customHeight="1" x14ac:dyDescent="0.2">
      <c r="A455" s="31">
        <v>10</v>
      </c>
      <c r="B455" s="22" t="s">
        <v>672</v>
      </c>
      <c r="C455" s="22" t="s">
        <v>673</v>
      </c>
      <c r="D455" s="20">
        <v>5</v>
      </c>
      <c r="E455" s="21"/>
      <c r="F455" s="22">
        <f t="shared" si="44"/>
        <v>0</v>
      </c>
      <c r="G455" s="23"/>
      <c r="H455" s="22">
        <f t="shared" si="45"/>
        <v>0</v>
      </c>
      <c r="I455" s="24"/>
      <c r="J455" s="25"/>
      <c r="K455" s="30"/>
    </row>
    <row r="456" spans="1:11" s="12" customFormat="1" ht="12.95" customHeight="1" x14ac:dyDescent="0.2">
      <c r="A456" s="31">
        <v>11</v>
      </c>
      <c r="B456" s="22" t="s">
        <v>674</v>
      </c>
      <c r="C456" s="22" t="s">
        <v>675</v>
      </c>
      <c r="D456" s="20">
        <v>7</v>
      </c>
      <c r="E456" s="21"/>
      <c r="F456" s="22">
        <f t="shared" si="44"/>
        <v>0</v>
      </c>
      <c r="G456" s="23"/>
      <c r="H456" s="22">
        <f t="shared" si="45"/>
        <v>0</v>
      </c>
      <c r="I456" s="24"/>
      <c r="J456" s="25"/>
      <c r="K456" s="30"/>
    </row>
    <row r="457" spans="1:11" s="12" customFormat="1" ht="12.95" customHeight="1" x14ac:dyDescent="0.2">
      <c r="A457" s="31">
        <v>12</v>
      </c>
      <c r="B457" s="22" t="s">
        <v>676</v>
      </c>
      <c r="C457" s="22" t="s">
        <v>677</v>
      </c>
      <c r="D457" s="20">
        <v>5</v>
      </c>
      <c r="E457" s="21"/>
      <c r="F457" s="22">
        <f t="shared" si="44"/>
        <v>0</v>
      </c>
      <c r="G457" s="23"/>
      <c r="H457" s="22">
        <f t="shared" si="45"/>
        <v>0</v>
      </c>
      <c r="I457" s="24"/>
      <c r="J457" s="25"/>
      <c r="K457" s="30"/>
    </row>
    <row r="458" spans="1:11" s="12" customFormat="1" ht="12.95" customHeight="1" x14ac:dyDescent="0.2">
      <c r="A458" s="31">
        <v>13</v>
      </c>
      <c r="B458" s="22" t="s">
        <v>678</v>
      </c>
      <c r="C458" s="22" t="s">
        <v>679</v>
      </c>
      <c r="D458" s="20">
        <v>10</v>
      </c>
      <c r="E458" s="21"/>
      <c r="F458" s="22">
        <f t="shared" si="44"/>
        <v>0</v>
      </c>
      <c r="G458" s="23"/>
      <c r="H458" s="22">
        <f t="shared" si="45"/>
        <v>0</v>
      </c>
      <c r="I458" s="24"/>
      <c r="J458" s="25"/>
      <c r="K458" s="30"/>
    </row>
    <row r="459" spans="1:11" s="12" customFormat="1" ht="12.95" customHeight="1" x14ac:dyDescent="0.2">
      <c r="A459" s="31">
        <v>14</v>
      </c>
      <c r="B459" s="22" t="s">
        <v>680</v>
      </c>
      <c r="C459" s="22" t="s">
        <v>681</v>
      </c>
      <c r="D459" s="20">
        <v>10</v>
      </c>
      <c r="E459" s="21"/>
      <c r="F459" s="22">
        <f t="shared" si="44"/>
        <v>0</v>
      </c>
      <c r="G459" s="23"/>
      <c r="H459" s="22">
        <f t="shared" si="45"/>
        <v>0</v>
      </c>
      <c r="I459" s="24"/>
      <c r="J459" s="25"/>
      <c r="K459" s="30"/>
    </row>
    <row r="460" spans="1:11" s="12" customFormat="1" ht="14.1" customHeight="1" x14ac:dyDescent="0.2">
      <c r="A460" s="31">
        <v>15</v>
      </c>
      <c r="B460" s="22" t="s">
        <v>682</v>
      </c>
      <c r="C460" s="22" t="s">
        <v>683</v>
      </c>
      <c r="D460" s="20">
        <v>15</v>
      </c>
      <c r="E460" s="21"/>
      <c r="F460" s="22">
        <f t="shared" si="44"/>
        <v>0</v>
      </c>
      <c r="G460" s="23"/>
      <c r="H460" s="22">
        <f t="shared" si="45"/>
        <v>0</v>
      </c>
      <c r="I460" s="24"/>
      <c r="J460" s="25"/>
      <c r="K460" s="30"/>
    </row>
    <row r="461" spans="1:11" s="12" customFormat="1" ht="12.95" customHeight="1" x14ac:dyDescent="0.2">
      <c r="A461" s="31">
        <v>16</v>
      </c>
      <c r="B461" s="22" t="s">
        <v>684</v>
      </c>
      <c r="C461" s="22" t="s">
        <v>685</v>
      </c>
      <c r="D461" s="20">
        <v>5</v>
      </c>
      <c r="E461" s="21"/>
      <c r="F461" s="22">
        <f t="shared" si="44"/>
        <v>0</v>
      </c>
      <c r="G461" s="23"/>
      <c r="H461" s="22">
        <f t="shared" si="45"/>
        <v>0</v>
      </c>
      <c r="I461" s="24"/>
      <c r="J461" s="25"/>
      <c r="K461" s="30"/>
    </row>
    <row r="462" spans="1:11" s="12" customFormat="1" ht="12.95" customHeight="1" x14ac:dyDescent="0.2">
      <c r="A462" s="26"/>
      <c r="B462" s="26"/>
      <c r="C462" s="26"/>
      <c r="D462" s="26"/>
      <c r="E462" s="27" t="s">
        <v>36</v>
      </c>
      <c r="F462" s="28">
        <f>SUM(F446:F461)</f>
        <v>0</v>
      </c>
      <c r="G462" s="26"/>
      <c r="H462" s="28">
        <f>SUM(H446:H461)</f>
        <v>0</v>
      </c>
      <c r="I462" s="26"/>
      <c r="J462" s="26"/>
      <c r="K462" s="30"/>
    </row>
    <row r="463" spans="1:11" s="12" customFormat="1" ht="20.25" customHeight="1" x14ac:dyDescent="0.2">
      <c r="A463" s="33" t="s">
        <v>686</v>
      </c>
      <c r="B463" s="33"/>
      <c r="C463" s="33"/>
      <c r="D463" s="33"/>
      <c r="E463" s="33"/>
      <c r="F463" s="33"/>
      <c r="G463" s="33"/>
      <c r="H463" s="33"/>
      <c r="I463" s="33"/>
      <c r="J463" s="33"/>
      <c r="K463" s="30"/>
    </row>
    <row r="464" spans="1:11" s="12" customFormat="1" ht="16.5" customHeight="1" x14ac:dyDescent="0.2">
      <c r="A464" s="16" t="s">
        <v>7</v>
      </c>
      <c r="B464" s="17" t="s">
        <v>8</v>
      </c>
      <c r="C464" s="16" t="s">
        <v>9</v>
      </c>
      <c r="D464" s="16" t="s">
        <v>10</v>
      </c>
      <c r="E464" s="16" t="s">
        <v>38</v>
      </c>
      <c r="F464" s="16" t="s">
        <v>12</v>
      </c>
      <c r="G464" s="16" t="s">
        <v>13</v>
      </c>
      <c r="H464" s="16" t="s">
        <v>14</v>
      </c>
      <c r="I464" s="16" t="s">
        <v>15</v>
      </c>
      <c r="J464" s="16" t="s">
        <v>16</v>
      </c>
      <c r="K464" s="30"/>
    </row>
    <row r="465" spans="1:11" s="12" customFormat="1" ht="12.95" customHeight="1" x14ac:dyDescent="0.2">
      <c r="A465" s="31">
        <v>1</v>
      </c>
      <c r="B465" s="22" t="s">
        <v>687</v>
      </c>
      <c r="C465" s="22" t="s">
        <v>688</v>
      </c>
      <c r="D465" s="20">
        <v>50</v>
      </c>
      <c r="E465" s="21"/>
      <c r="F465" s="22">
        <f>E465*D465</f>
        <v>0</v>
      </c>
      <c r="G465" s="23"/>
      <c r="H465" s="22">
        <f>F465*G465+F465</f>
        <v>0</v>
      </c>
      <c r="I465" s="24"/>
      <c r="J465" s="25"/>
      <c r="K465" s="30"/>
    </row>
    <row r="466" spans="1:11" s="12" customFormat="1" ht="12.95" customHeight="1" x14ac:dyDescent="0.2">
      <c r="A466" s="31">
        <v>2</v>
      </c>
      <c r="B466" s="22" t="s">
        <v>689</v>
      </c>
      <c r="C466" s="22" t="s">
        <v>690</v>
      </c>
      <c r="D466" s="20">
        <v>10</v>
      </c>
      <c r="E466" s="21"/>
      <c r="F466" s="22">
        <f>E466*D466</f>
        <v>0</v>
      </c>
      <c r="G466" s="23"/>
      <c r="H466" s="22">
        <f>F466*G466+F466</f>
        <v>0</v>
      </c>
      <c r="I466" s="24"/>
      <c r="J466" s="25"/>
      <c r="K466" s="30"/>
    </row>
    <row r="467" spans="1:11" s="12" customFormat="1" ht="12.95" customHeight="1" x14ac:dyDescent="0.2">
      <c r="A467" s="31">
        <v>3</v>
      </c>
      <c r="B467" s="22" t="s">
        <v>691</v>
      </c>
      <c r="C467" s="22" t="s">
        <v>692</v>
      </c>
      <c r="D467" s="20">
        <v>100</v>
      </c>
      <c r="E467" s="21"/>
      <c r="F467" s="22">
        <f>E467*D467</f>
        <v>0</v>
      </c>
      <c r="G467" s="23"/>
      <c r="H467" s="22">
        <f>F467*G467+F467</f>
        <v>0</v>
      </c>
      <c r="I467" s="24"/>
      <c r="J467" s="25"/>
      <c r="K467" s="30"/>
    </row>
    <row r="468" spans="1:11" s="12" customFormat="1" ht="14.1" customHeight="1" x14ac:dyDescent="0.2">
      <c r="A468" s="26"/>
      <c r="B468" s="26"/>
      <c r="C468" s="26"/>
      <c r="D468" s="26"/>
      <c r="E468" s="27" t="s">
        <v>36</v>
      </c>
      <c r="F468" s="28">
        <f>SUM(F465:F467)</f>
        <v>0</v>
      </c>
      <c r="G468" s="26"/>
      <c r="H468" s="28">
        <f>SUM(H465:H467)</f>
        <v>0</v>
      </c>
      <c r="I468" s="26"/>
      <c r="J468" s="26"/>
      <c r="K468" s="30"/>
    </row>
    <row r="469" spans="1:11" s="12" customFormat="1" ht="18" customHeight="1" x14ac:dyDescent="0.2">
      <c r="A469" s="33" t="s">
        <v>693</v>
      </c>
      <c r="B469" s="33"/>
      <c r="C469" s="33"/>
      <c r="D469" s="33"/>
      <c r="E469" s="33"/>
      <c r="F469" s="33"/>
      <c r="G469" s="33"/>
      <c r="H469" s="33"/>
      <c r="I469" s="33"/>
      <c r="J469" s="33"/>
      <c r="K469" s="30"/>
    </row>
    <row r="470" spans="1:11" s="12" customFormat="1" ht="16.5" customHeight="1" x14ac:dyDescent="0.2">
      <c r="A470" s="16" t="s">
        <v>7</v>
      </c>
      <c r="B470" s="17" t="s">
        <v>8</v>
      </c>
      <c r="C470" s="16" t="s">
        <v>9</v>
      </c>
      <c r="D470" s="16" t="s">
        <v>10</v>
      </c>
      <c r="E470" s="16" t="s">
        <v>38</v>
      </c>
      <c r="F470" s="16" t="s">
        <v>12</v>
      </c>
      <c r="G470" s="16" t="s">
        <v>13</v>
      </c>
      <c r="H470" s="16" t="s">
        <v>14</v>
      </c>
      <c r="I470" s="16" t="s">
        <v>15</v>
      </c>
      <c r="J470" s="16" t="s">
        <v>16</v>
      </c>
      <c r="K470" s="30"/>
    </row>
    <row r="471" spans="1:11" s="12" customFormat="1" ht="12.95" customHeight="1" x14ac:dyDescent="0.2">
      <c r="A471" s="31">
        <v>1</v>
      </c>
      <c r="B471" s="22" t="s">
        <v>694</v>
      </c>
      <c r="C471" s="22" t="s">
        <v>695</v>
      </c>
      <c r="D471" s="20">
        <v>10</v>
      </c>
      <c r="E471" s="21"/>
      <c r="F471" s="22">
        <f>E471*D471</f>
        <v>0</v>
      </c>
      <c r="G471" s="23"/>
      <c r="H471" s="22">
        <f>F471*G471+F471</f>
        <v>0</v>
      </c>
      <c r="I471" s="24"/>
      <c r="J471" s="25"/>
      <c r="K471" s="30"/>
    </row>
    <row r="472" spans="1:11" s="12" customFormat="1" ht="12.95" customHeight="1" x14ac:dyDescent="0.2">
      <c r="A472" s="31">
        <v>2</v>
      </c>
      <c r="B472" s="22" t="s">
        <v>696</v>
      </c>
      <c r="C472" s="22" t="s">
        <v>697</v>
      </c>
      <c r="D472" s="20">
        <v>10</v>
      </c>
      <c r="E472" s="21"/>
      <c r="F472" s="22">
        <f>E472*D472</f>
        <v>0</v>
      </c>
      <c r="G472" s="23"/>
      <c r="H472" s="22">
        <f>F472*G472+F472</f>
        <v>0</v>
      </c>
      <c r="I472" s="24"/>
      <c r="J472" s="25"/>
      <c r="K472" s="30"/>
    </row>
    <row r="473" spans="1:11" s="12" customFormat="1" ht="12.95" customHeight="1" x14ac:dyDescent="0.2">
      <c r="A473" s="26"/>
      <c r="B473" s="26"/>
      <c r="C473" s="26"/>
      <c r="D473" s="26"/>
      <c r="E473" s="27" t="s">
        <v>36</v>
      </c>
      <c r="F473" s="28">
        <f>SUM(F471:F472)</f>
        <v>0</v>
      </c>
      <c r="G473" s="26"/>
      <c r="H473" s="28">
        <f>SUM(H471:H472)</f>
        <v>0</v>
      </c>
      <c r="I473" s="26"/>
      <c r="J473" s="26"/>
      <c r="K473" s="30"/>
    </row>
    <row r="474" spans="1:11" s="12" customFormat="1" ht="20.25" customHeight="1" x14ac:dyDescent="0.2">
      <c r="A474" s="33" t="s">
        <v>698</v>
      </c>
      <c r="B474" s="33"/>
      <c r="C474" s="33"/>
      <c r="D474" s="33"/>
      <c r="E474" s="33"/>
      <c r="F474" s="33"/>
      <c r="G474" s="33"/>
      <c r="H474" s="33"/>
      <c r="I474" s="33"/>
      <c r="J474" s="33"/>
      <c r="K474" s="30"/>
    </row>
    <row r="475" spans="1:11" s="12" customFormat="1" ht="16.5" customHeight="1" x14ac:dyDescent="0.2">
      <c r="A475" s="16" t="s">
        <v>7</v>
      </c>
      <c r="B475" s="17" t="s">
        <v>8</v>
      </c>
      <c r="C475" s="16" t="s">
        <v>9</v>
      </c>
      <c r="D475" s="16" t="s">
        <v>10</v>
      </c>
      <c r="E475" s="16" t="s">
        <v>38</v>
      </c>
      <c r="F475" s="16" t="s">
        <v>12</v>
      </c>
      <c r="G475" s="16" t="s">
        <v>13</v>
      </c>
      <c r="H475" s="16" t="s">
        <v>14</v>
      </c>
      <c r="I475" s="16" t="s">
        <v>15</v>
      </c>
      <c r="J475" s="16" t="s">
        <v>16</v>
      </c>
      <c r="K475" s="30"/>
    </row>
    <row r="476" spans="1:11" s="12" customFormat="1" ht="12.95" customHeight="1" x14ac:dyDescent="0.2">
      <c r="A476" s="31">
        <v>1</v>
      </c>
      <c r="B476" s="22" t="s">
        <v>699</v>
      </c>
      <c r="C476" s="22" t="s">
        <v>700</v>
      </c>
      <c r="D476" s="20">
        <v>70</v>
      </c>
      <c r="E476" s="21"/>
      <c r="F476" s="22">
        <f t="shared" ref="F476:F484" si="46">E476*D476</f>
        <v>0</v>
      </c>
      <c r="G476" s="23"/>
      <c r="H476" s="22">
        <f t="shared" ref="H476:H484" si="47">F476*G476+F476</f>
        <v>0</v>
      </c>
      <c r="I476" s="24"/>
      <c r="J476" s="25"/>
      <c r="K476" s="30"/>
    </row>
    <row r="477" spans="1:11" s="12" customFormat="1" ht="12.95" customHeight="1" x14ac:dyDescent="0.2">
      <c r="A477" s="31">
        <v>2</v>
      </c>
      <c r="B477" s="22" t="s">
        <v>701</v>
      </c>
      <c r="C477" s="22" t="s">
        <v>702</v>
      </c>
      <c r="D477" s="20">
        <v>50</v>
      </c>
      <c r="E477" s="21"/>
      <c r="F477" s="22">
        <f t="shared" si="46"/>
        <v>0</v>
      </c>
      <c r="G477" s="23"/>
      <c r="H477" s="22">
        <f t="shared" si="47"/>
        <v>0</v>
      </c>
      <c r="I477" s="24"/>
      <c r="J477" s="25"/>
      <c r="K477" s="30"/>
    </row>
    <row r="478" spans="1:11" s="12" customFormat="1" ht="12.95" customHeight="1" x14ac:dyDescent="0.2">
      <c r="A478" s="31">
        <v>3</v>
      </c>
      <c r="B478" s="22" t="s">
        <v>703</v>
      </c>
      <c r="C478" s="22" t="s">
        <v>704</v>
      </c>
      <c r="D478" s="20">
        <v>8</v>
      </c>
      <c r="E478" s="21"/>
      <c r="F478" s="22">
        <f t="shared" si="46"/>
        <v>0</v>
      </c>
      <c r="G478" s="23"/>
      <c r="H478" s="22">
        <f t="shared" si="47"/>
        <v>0</v>
      </c>
      <c r="I478" s="24"/>
      <c r="J478" s="25"/>
      <c r="K478" s="30"/>
    </row>
    <row r="479" spans="1:11" s="12" customFormat="1" ht="13.5" customHeight="1" x14ac:dyDescent="0.2">
      <c r="A479" s="31">
        <v>4</v>
      </c>
      <c r="B479" s="22" t="s">
        <v>705</v>
      </c>
      <c r="C479" s="22" t="s">
        <v>706</v>
      </c>
      <c r="D479" s="20">
        <v>5</v>
      </c>
      <c r="E479" s="21"/>
      <c r="F479" s="22">
        <f t="shared" si="46"/>
        <v>0</v>
      </c>
      <c r="G479" s="23"/>
      <c r="H479" s="22">
        <f t="shared" si="47"/>
        <v>0</v>
      </c>
      <c r="I479" s="24"/>
      <c r="J479" s="25"/>
      <c r="K479" s="30"/>
    </row>
    <row r="480" spans="1:11" s="12" customFormat="1" ht="14.1" customHeight="1" x14ac:dyDescent="0.2">
      <c r="A480" s="31">
        <v>5</v>
      </c>
      <c r="B480" s="22" t="s">
        <v>707</v>
      </c>
      <c r="C480" s="22" t="s">
        <v>708</v>
      </c>
      <c r="D480" s="20">
        <v>5</v>
      </c>
      <c r="E480" s="21"/>
      <c r="F480" s="22">
        <f t="shared" si="46"/>
        <v>0</v>
      </c>
      <c r="G480" s="23"/>
      <c r="H480" s="22">
        <f t="shared" si="47"/>
        <v>0</v>
      </c>
      <c r="I480" s="24"/>
      <c r="J480" s="25"/>
      <c r="K480" s="30"/>
    </row>
    <row r="481" spans="1:11" s="12" customFormat="1" ht="12.95" customHeight="1" x14ac:dyDescent="0.2">
      <c r="A481" s="31">
        <v>6</v>
      </c>
      <c r="B481" s="22" t="s">
        <v>709</v>
      </c>
      <c r="C481" s="22" t="s">
        <v>710</v>
      </c>
      <c r="D481" s="20">
        <v>30</v>
      </c>
      <c r="E481" s="21"/>
      <c r="F481" s="22">
        <f t="shared" si="46"/>
        <v>0</v>
      </c>
      <c r="G481" s="23"/>
      <c r="H481" s="22">
        <f t="shared" si="47"/>
        <v>0</v>
      </c>
      <c r="I481" s="24"/>
      <c r="J481" s="25"/>
      <c r="K481" s="30"/>
    </row>
    <row r="482" spans="1:11" s="12" customFormat="1" ht="12.95" customHeight="1" x14ac:dyDescent="0.2">
      <c r="A482" s="31">
        <v>7</v>
      </c>
      <c r="B482" s="22" t="s">
        <v>711</v>
      </c>
      <c r="C482" s="22" t="s">
        <v>712</v>
      </c>
      <c r="D482" s="20">
        <v>65</v>
      </c>
      <c r="E482" s="21"/>
      <c r="F482" s="22">
        <f t="shared" si="46"/>
        <v>0</v>
      </c>
      <c r="G482" s="23"/>
      <c r="H482" s="22">
        <f t="shared" si="47"/>
        <v>0</v>
      </c>
      <c r="I482" s="24"/>
      <c r="J482" s="25"/>
      <c r="K482" s="30"/>
    </row>
    <row r="483" spans="1:11" s="12" customFormat="1" ht="12.95" customHeight="1" x14ac:dyDescent="0.2">
      <c r="A483" s="31">
        <v>8</v>
      </c>
      <c r="B483" s="22" t="s">
        <v>713</v>
      </c>
      <c r="C483" s="22" t="s">
        <v>714</v>
      </c>
      <c r="D483" s="20">
        <v>150</v>
      </c>
      <c r="E483" s="21"/>
      <c r="F483" s="22">
        <f t="shared" si="46"/>
        <v>0</v>
      </c>
      <c r="G483" s="23"/>
      <c r="H483" s="22">
        <f t="shared" si="47"/>
        <v>0</v>
      </c>
      <c r="I483" s="24"/>
      <c r="J483" s="25"/>
      <c r="K483" s="30"/>
    </row>
    <row r="484" spans="1:11" s="12" customFormat="1" ht="12.95" customHeight="1" x14ac:dyDescent="0.2">
      <c r="A484" s="31">
        <v>9</v>
      </c>
      <c r="B484" s="22" t="s">
        <v>715</v>
      </c>
      <c r="C484" s="22" t="s">
        <v>716</v>
      </c>
      <c r="D484" s="20">
        <v>250</v>
      </c>
      <c r="E484" s="21"/>
      <c r="F484" s="22">
        <f t="shared" si="46"/>
        <v>0</v>
      </c>
      <c r="G484" s="23"/>
      <c r="H484" s="22">
        <f t="shared" si="47"/>
        <v>0</v>
      </c>
      <c r="I484" s="24"/>
      <c r="J484" s="25"/>
      <c r="K484" s="30"/>
    </row>
    <row r="485" spans="1:11" s="12" customFormat="1" ht="14.1" customHeight="1" x14ac:dyDescent="0.2">
      <c r="A485" s="26"/>
      <c r="B485" s="26"/>
      <c r="C485" s="26"/>
      <c r="D485" s="26"/>
      <c r="E485" s="27" t="s">
        <v>36</v>
      </c>
      <c r="F485" s="28">
        <f>SUM(F476:F484)</f>
        <v>0</v>
      </c>
      <c r="G485" s="26"/>
      <c r="H485" s="28">
        <f>SUM(H476:H484)</f>
        <v>0</v>
      </c>
      <c r="I485" s="26"/>
      <c r="J485" s="26"/>
      <c r="K485" s="30"/>
    </row>
    <row r="486" spans="1:11" s="12" customFormat="1" ht="14.1" customHeight="1" x14ac:dyDescent="0.2">
      <c r="A486" s="33" t="s">
        <v>717</v>
      </c>
      <c r="B486" s="33"/>
      <c r="C486" s="33"/>
      <c r="D486" s="33"/>
      <c r="E486" s="33"/>
      <c r="F486" s="33"/>
      <c r="G486" s="33"/>
      <c r="H486" s="33"/>
      <c r="I486" s="33"/>
      <c r="J486" s="33"/>
      <c r="K486" s="30"/>
    </row>
    <row r="487" spans="1:11" s="12" customFormat="1" ht="16.5" customHeight="1" x14ac:dyDescent="0.2">
      <c r="A487" s="16" t="s">
        <v>7</v>
      </c>
      <c r="B487" s="17" t="s">
        <v>8</v>
      </c>
      <c r="C487" s="16" t="s">
        <v>9</v>
      </c>
      <c r="D487" s="16" t="s">
        <v>10</v>
      </c>
      <c r="E487" s="16" t="s">
        <v>38</v>
      </c>
      <c r="F487" s="16" t="s">
        <v>12</v>
      </c>
      <c r="G487" s="16" t="s">
        <v>13</v>
      </c>
      <c r="H487" s="16" t="s">
        <v>14</v>
      </c>
      <c r="I487" s="16" t="s">
        <v>15</v>
      </c>
      <c r="J487" s="16" t="s">
        <v>16</v>
      </c>
      <c r="K487" s="30"/>
    </row>
    <row r="488" spans="1:11" s="12" customFormat="1" ht="12.95" customHeight="1" x14ac:dyDescent="0.2">
      <c r="A488" s="31">
        <v>1</v>
      </c>
      <c r="B488" s="22" t="s">
        <v>718</v>
      </c>
      <c r="C488" s="22" t="s">
        <v>719</v>
      </c>
      <c r="D488" s="20">
        <v>10</v>
      </c>
      <c r="E488" s="21"/>
      <c r="F488" s="22">
        <f t="shared" ref="F488:F513" si="48">E488*D488</f>
        <v>0</v>
      </c>
      <c r="G488" s="23"/>
      <c r="H488" s="22">
        <f t="shared" ref="H488:H513" si="49">F488*G488+F488</f>
        <v>0</v>
      </c>
      <c r="I488" s="24"/>
      <c r="J488" s="25"/>
      <c r="K488" s="30"/>
    </row>
    <row r="489" spans="1:11" s="12" customFormat="1" ht="14.1" customHeight="1" x14ac:dyDescent="0.2">
      <c r="A489" s="31">
        <v>2</v>
      </c>
      <c r="B489" s="22" t="s">
        <v>720</v>
      </c>
      <c r="C489" s="22" t="s">
        <v>721</v>
      </c>
      <c r="D489" s="20">
        <v>20</v>
      </c>
      <c r="E489" s="21"/>
      <c r="F489" s="22">
        <f t="shared" si="48"/>
        <v>0</v>
      </c>
      <c r="G489" s="23"/>
      <c r="H489" s="22">
        <f t="shared" si="49"/>
        <v>0</v>
      </c>
      <c r="I489" s="24"/>
      <c r="J489" s="25"/>
      <c r="K489" s="30"/>
    </row>
    <row r="490" spans="1:11" s="12" customFormat="1" ht="12.95" customHeight="1" x14ac:dyDescent="0.2">
      <c r="A490" s="31">
        <v>3</v>
      </c>
      <c r="B490" s="22" t="s">
        <v>722</v>
      </c>
      <c r="C490" s="22" t="s">
        <v>723</v>
      </c>
      <c r="D490" s="20">
        <v>30</v>
      </c>
      <c r="E490" s="21"/>
      <c r="F490" s="22">
        <f t="shared" si="48"/>
        <v>0</v>
      </c>
      <c r="G490" s="23"/>
      <c r="H490" s="22">
        <f t="shared" si="49"/>
        <v>0</v>
      </c>
      <c r="I490" s="24"/>
      <c r="J490" s="25"/>
      <c r="K490" s="30"/>
    </row>
    <row r="491" spans="1:11" s="12" customFormat="1" ht="12.95" customHeight="1" x14ac:dyDescent="0.2">
      <c r="A491" s="31">
        <v>4</v>
      </c>
      <c r="B491" s="22" t="s">
        <v>724</v>
      </c>
      <c r="C491" s="22" t="s">
        <v>725</v>
      </c>
      <c r="D491" s="20">
        <v>700</v>
      </c>
      <c r="E491" s="21"/>
      <c r="F491" s="22">
        <f t="shared" si="48"/>
        <v>0</v>
      </c>
      <c r="G491" s="23"/>
      <c r="H491" s="22">
        <f t="shared" si="49"/>
        <v>0</v>
      </c>
      <c r="I491" s="24"/>
      <c r="J491" s="25"/>
      <c r="K491" s="30"/>
    </row>
    <row r="492" spans="1:11" s="12" customFormat="1" ht="12.95" customHeight="1" x14ac:dyDescent="0.2">
      <c r="A492" s="31">
        <v>5</v>
      </c>
      <c r="B492" s="22" t="s">
        <v>726</v>
      </c>
      <c r="C492" s="22" t="s">
        <v>727</v>
      </c>
      <c r="D492" s="20">
        <v>50</v>
      </c>
      <c r="E492" s="21"/>
      <c r="F492" s="22">
        <f t="shared" si="48"/>
        <v>0</v>
      </c>
      <c r="G492" s="23"/>
      <c r="H492" s="22">
        <f t="shared" si="49"/>
        <v>0</v>
      </c>
      <c r="I492" s="24"/>
      <c r="J492" s="25"/>
      <c r="K492" s="30"/>
    </row>
    <row r="493" spans="1:11" s="12" customFormat="1" ht="12.95" customHeight="1" x14ac:dyDescent="0.2">
      <c r="A493" s="31">
        <v>6</v>
      </c>
      <c r="B493" s="22" t="s">
        <v>728</v>
      </c>
      <c r="C493" s="22" t="s">
        <v>729</v>
      </c>
      <c r="D493" s="20">
        <v>5</v>
      </c>
      <c r="E493" s="21"/>
      <c r="F493" s="22">
        <f t="shared" si="48"/>
        <v>0</v>
      </c>
      <c r="G493" s="23"/>
      <c r="H493" s="22">
        <f t="shared" si="49"/>
        <v>0</v>
      </c>
      <c r="I493" s="24"/>
      <c r="J493" s="25"/>
      <c r="K493" s="30"/>
    </row>
    <row r="494" spans="1:11" s="12" customFormat="1" ht="14.1" customHeight="1" x14ac:dyDescent="0.2">
      <c r="A494" s="31">
        <v>7</v>
      </c>
      <c r="B494" s="22" t="s">
        <v>730</v>
      </c>
      <c r="C494" s="22" t="s">
        <v>731</v>
      </c>
      <c r="D494" s="20">
        <v>5</v>
      </c>
      <c r="E494" s="21"/>
      <c r="F494" s="22">
        <f t="shared" si="48"/>
        <v>0</v>
      </c>
      <c r="G494" s="23"/>
      <c r="H494" s="22">
        <f t="shared" si="49"/>
        <v>0</v>
      </c>
      <c r="I494" s="24"/>
      <c r="J494" s="25"/>
      <c r="K494" s="30"/>
    </row>
    <row r="495" spans="1:11" s="12" customFormat="1" ht="12.95" customHeight="1" x14ac:dyDescent="0.2">
      <c r="A495" s="31">
        <v>8</v>
      </c>
      <c r="B495" s="22" t="s">
        <v>732</v>
      </c>
      <c r="C495" s="22" t="s">
        <v>733</v>
      </c>
      <c r="D495" s="20">
        <v>5</v>
      </c>
      <c r="E495" s="21"/>
      <c r="F495" s="22">
        <f t="shared" si="48"/>
        <v>0</v>
      </c>
      <c r="G495" s="23"/>
      <c r="H495" s="22">
        <f t="shared" si="49"/>
        <v>0</v>
      </c>
      <c r="I495" s="24"/>
      <c r="J495" s="25"/>
      <c r="K495" s="30"/>
    </row>
    <row r="496" spans="1:11" s="12" customFormat="1" ht="12.95" customHeight="1" x14ac:dyDescent="0.2">
      <c r="A496" s="31">
        <v>9</v>
      </c>
      <c r="B496" s="22" t="s">
        <v>734</v>
      </c>
      <c r="C496" s="22" t="s">
        <v>643</v>
      </c>
      <c r="D496" s="20">
        <v>30</v>
      </c>
      <c r="E496" s="21"/>
      <c r="F496" s="22">
        <f t="shared" si="48"/>
        <v>0</v>
      </c>
      <c r="G496" s="23"/>
      <c r="H496" s="22">
        <f t="shared" si="49"/>
        <v>0</v>
      </c>
      <c r="I496" s="24"/>
      <c r="J496" s="25"/>
      <c r="K496" s="30"/>
    </row>
    <row r="497" spans="1:11" s="12" customFormat="1" ht="12.95" customHeight="1" x14ac:dyDescent="0.2">
      <c r="A497" s="31">
        <v>10</v>
      </c>
      <c r="B497" s="22" t="s">
        <v>735</v>
      </c>
      <c r="C497" s="22" t="s">
        <v>736</v>
      </c>
      <c r="D497" s="20">
        <v>90</v>
      </c>
      <c r="E497" s="21"/>
      <c r="F497" s="22">
        <f t="shared" si="48"/>
        <v>0</v>
      </c>
      <c r="G497" s="23"/>
      <c r="H497" s="22">
        <f t="shared" si="49"/>
        <v>0</v>
      </c>
      <c r="I497" s="24"/>
      <c r="J497" s="25"/>
      <c r="K497" s="30"/>
    </row>
    <row r="498" spans="1:11" s="12" customFormat="1" ht="12.95" customHeight="1" x14ac:dyDescent="0.2">
      <c r="A498" s="31">
        <v>11</v>
      </c>
      <c r="B498" s="22" t="s">
        <v>737</v>
      </c>
      <c r="C498" s="22" t="s">
        <v>738</v>
      </c>
      <c r="D498" s="20">
        <v>15</v>
      </c>
      <c r="E498" s="21"/>
      <c r="F498" s="22">
        <f t="shared" si="48"/>
        <v>0</v>
      </c>
      <c r="G498" s="23"/>
      <c r="H498" s="22">
        <f t="shared" si="49"/>
        <v>0</v>
      </c>
      <c r="I498" s="24"/>
      <c r="J498" s="25"/>
      <c r="K498" s="30"/>
    </row>
    <row r="499" spans="1:11" s="12" customFormat="1" ht="14.1" customHeight="1" x14ac:dyDescent="0.2">
      <c r="A499" s="31">
        <v>12</v>
      </c>
      <c r="B499" s="22" t="s">
        <v>739</v>
      </c>
      <c r="C499" s="22" t="s">
        <v>740</v>
      </c>
      <c r="D499" s="20">
        <v>20</v>
      </c>
      <c r="E499" s="21"/>
      <c r="F499" s="22">
        <f t="shared" si="48"/>
        <v>0</v>
      </c>
      <c r="G499" s="23"/>
      <c r="H499" s="22">
        <f t="shared" si="49"/>
        <v>0</v>
      </c>
      <c r="I499" s="24"/>
      <c r="J499" s="25"/>
      <c r="K499" s="30"/>
    </row>
    <row r="500" spans="1:11" s="12" customFormat="1" ht="12.95" customHeight="1" x14ac:dyDescent="0.2">
      <c r="A500" s="31">
        <v>13</v>
      </c>
      <c r="B500" s="22" t="s">
        <v>741</v>
      </c>
      <c r="C500" s="22" t="s">
        <v>742</v>
      </c>
      <c r="D500" s="20">
        <v>5</v>
      </c>
      <c r="E500" s="21"/>
      <c r="F500" s="22">
        <f t="shared" si="48"/>
        <v>0</v>
      </c>
      <c r="G500" s="23"/>
      <c r="H500" s="22">
        <f t="shared" si="49"/>
        <v>0</v>
      </c>
      <c r="I500" s="24"/>
      <c r="J500" s="25"/>
      <c r="K500" s="30"/>
    </row>
    <row r="501" spans="1:11" s="12" customFormat="1" ht="12.95" customHeight="1" x14ac:dyDescent="0.2">
      <c r="A501" s="31">
        <v>14</v>
      </c>
      <c r="B501" s="22" t="s">
        <v>743</v>
      </c>
      <c r="C501" s="22" t="s">
        <v>744</v>
      </c>
      <c r="D501" s="20">
        <v>10</v>
      </c>
      <c r="E501" s="21"/>
      <c r="F501" s="22">
        <f t="shared" si="48"/>
        <v>0</v>
      </c>
      <c r="G501" s="23"/>
      <c r="H501" s="22">
        <f t="shared" si="49"/>
        <v>0</v>
      </c>
      <c r="I501" s="24"/>
      <c r="J501" s="25"/>
      <c r="K501" s="30"/>
    </row>
    <row r="502" spans="1:11" s="12" customFormat="1" ht="12.95" customHeight="1" x14ac:dyDescent="0.2">
      <c r="A502" s="31">
        <v>15</v>
      </c>
      <c r="B502" s="22" t="s">
        <v>745</v>
      </c>
      <c r="C502" s="22" t="s">
        <v>746</v>
      </c>
      <c r="D502" s="20">
        <v>20</v>
      </c>
      <c r="E502" s="21"/>
      <c r="F502" s="22">
        <f t="shared" si="48"/>
        <v>0</v>
      </c>
      <c r="G502" s="23"/>
      <c r="H502" s="22">
        <f t="shared" si="49"/>
        <v>0</v>
      </c>
      <c r="I502" s="24"/>
      <c r="J502" s="25"/>
      <c r="K502" s="30"/>
    </row>
    <row r="503" spans="1:11" s="12" customFormat="1" ht="12.95" customHeight="1" x14ac:dyDescent="0.2">
      <c r="A503" s="31">
        <v>16</v>
      </c>
      <c r="B503" s="22" t="s">
        <v>747</v>
      </c>
      <c r="C503" s="22" t="s">
        <v>748</v>
      </c>
      <c r="D503" s="20">
        <v>170</v>
      </c>
      <c r="E503" s="21"/>
      <c r="F503" s="22">
        <f t="shared" si="48"/>
        <v>0</v>
      </c>
      <c r="G503" s="23"/>
      <c r="H503" s="22">
        <f t="shared" si="49"/>
        <v>0</v>
      </c>
      <c r="I503" s="24"/>
      <c r="J503" s="25"/>
      <c r="K503" s="30"/>
    </row>
    <row r="504" spans="1:11" s="12" customFormat="1" ht="14.1" customHeight="1" x14ac:dyDescent="0.2">
      <c r="A504" s="31">
        <v>17</v>
      </c>
      <c r="B504" s="22" t="s">
        <v>749</v>
      </c>
      <c r="C504" s="22" t="s">
        <v>750</v>
      </c>
      <c r="D504" s="20">
        <v>30</v>
      </c>
      <c r="E504" s="21"/>
      <c r="F504" s="22">
        <f t="shared" si="48"/>
        <v>0</v>
      </c>
      <c r="G504" s="23"/>
      <c r="H504" s="22">
        <f t="shared" si="49"/>
        <v>0</v>
      </c>
      <c r="I504" s="24"/>
      <c r="J504" s="25"/>
      <c r="K504" s="30"/>
    </row>
    <row r="505" spans="1:11" s="12" customFormat="1" ht="12.95" customHeight="1" x14ac:dyDescent="0.2">
      <c r="A505" s="31">
        <v>18</v>
      </c>
      <c r="B505" s="22" t="s">
        <v>751</v>
      </c>
      <c r="C505" s="22" t="s">
        <v>752</v>
      </c>
      <c r="D505" s="20">
        <v>80</v>
      </c>
      <c r="E505" s="21"/>
      <c r="F505" s="22">
        <f t="shared" si="48"/>
        <v>0</v>
      </c>
      <c r="G505" s="23"/>
      <c r="H505" s="22">
        <f t="shared" si="49"/>
        <v>0</v>
      </c>
      <c r="I505" s="24"/>
      <c r="J505" s="25"/>
      <c r="K505" s="30"/>
    </row>
    <row r="506" spans="1:11" s="12" customFormat="1" ht="12.95" customHeight="1" x14ac:dyDescent="0.2">
      <c r="A506" s="31">
        <v>19</v>
      </c>
      <c r="B506" s="22" t="s">
        <v>753</v>
      </c>
      <c r="C506" s="22" t="s">
        <v>754</v>
      </c>
      <c r="D506" s="20">
        <v>350</v>
      </c>
      <c r="E506" s="21"/>
      <c r="F506" s="22">
        <f t="shared" si="48"/>
        <v>0</v>
      </c>
      <c r="G506" s="23"/>
      <c r="H506" s="22">
        <f t="shared" si="49"/>
        <v>0</v>
      </c>
      <c r="I506" s="24"/>
      <c r="J506" s="25"/>
      <c r="K506" s="30"/>
    </row>
    <row r="507" spans="1:11" s="12" customFormat="1" ht="12.95" customHeight="1" x14ac:dyDescent="0.2">
      <c r="A507" s="31">
        <v>20</v>
      </c>
      <c r="B507" s="22" t="s">
        <v>755</v>
      </c>
      <c r="C507" s="22" t="s">
        <v>756</v>
      </c>
      <c r="D507" s="20">
        <v>1100</v>
      </c>
      <c r="E507" s="21"/>
      <c r="F507" s="22">
        <f t="shared" si="48"/>
        <v>0</v>
      </c>
      <c r="G507" s="23"/>
      <c r="H507" s="22">
        <f t="shared" si="49"/>
        <v>0</v>
      </c>
      <c r="I507" s="24"/>
      <c r="J507" s="25"/>
      <c r="K507" s="30"/>
    </row>
    <row r="508" spans="1:11" s="12" customFormat="1" ht="12.95" customHeight="1" x14ac:dyDescent="0.2">
      <c r="A508" s="31">
        <v>21</v>
      </c>
      <c r="B508" s="22" t="s">
        <v>757</v>
      </c>
      <c r="C508" s="22" t="s">
        <v>758</v>
      </c>
      <c r="D508" s="20">
        <v>50</v>
      </c>
      <c r="E508" s="21"/>
      <c r="F508" s="22">
        <f t="shared" si="48"/>
        <v>0</v>
      </c>
      <c r="G508" s="23"/>
      <c r="H508" s="22">
        <f t="shared" si="49"/>
        <v>0</v>
      </c>
      <c r="I508" s="24"/>
      <c r="J508" s="25"/>
      <c r="K508" s="30"/>
    </row>
    <row r="509" spans="1:11" s="12" customFormat="1" ht="14.1" customHeight="1" x14ac:dyDescent="0.2">
      <c r="A509" s="31">
        <v>22</v>
      </c>
      <c r="B509" s="22" t="s">
        <v>759</v>
      </c>
      <c r="C509" s="22" t="s">
        <v>760</v>
      </c>
      <c r="D509" s="20">
        <v>150</v>
      </c>
      <c r="E509" s="21"/>
      <c r="F509" s="22">
        <f t="shared" si="48"/>
        <v>0</v>
      </c>
      <c r="G509" s="23"/>
      <c r="H509" s="22">
        <f t="shared" si="49"/>
        <v>0</v>
      </c>
      <c r="I509" s="24"/>
      <c r="J509" s="25"/>
      <c r="K509" s="30"/>
    </row>
    <row r="510" spans="1:11" s="12" customFormat="1" ht="12.95" customHeight="1" x14ac:dyDescent="0.2">
      <c r="A510" s="31">
        <v>23</v>
      </c>
      <c r="B510" s="22" t="s">
        <v>761</v>
      </c>
      <c r="C510" s="22" t="s">
        <v>762</v>
      </c>
      <c r="D510" s="20">
        <v>150</v>
      </c>
      <c r="E510" s="21"/>
      <c r="F510" s="22">
        <f t="shared" si="48"/>
        <v>0</v>
      </c>
      <c r="G510" s="23"/>
      <c r="H510" s="22">
        <f t="shared" si="49"/>
        <v>0</v>
      </c>
      <c r="I510" s="24"/>
      <c r="J510" s="25"/>
      <c r="K510" s="30"/>
    </row>
    <row r="511" spans="1:11" s="12" customFormat="1" ht="12.95" customHeight="1" x14ac:dyDescent="0.2">
      <c r="A511" s="31">
        <v>24</v>
      </c>
      <c r="B511" s="22" t="s">
        <v>763</v>
      </c>
      <c r="C511" s="22" t="s">
        <v>764</v>
      </c>
      <c r="D511" s="20">
        <v>20</v>
      </c>
      <c r="E511" s="21"/>
      <c r="F511" s="22">
        <f t="shared" si="48"/>
        <v>0</v>
      </c>
      <c r="G511" s="23"/>
      <c r="H511" s="22">
        <f t="shared" si="49"/>
        <v>0</v>
      </c>
      <c r="I511" s="24"/>
      <c r="J511" s="25"/>
      <c r="K511" s="30"/>
    </row>
    <row r="512" spans="1:11" s="12" customFormat="1" ht="12.95" customHeight="1" x14ac:dyDescent="0.2">
      <c r="A512" s="31">
        <v>25</v>
      </c>
      <c r="B512" s="22" t="s">
        <v>765</v>
      </c>
      <c r="C512" s="22" t="s">
        <v>766</v>
      </c>
      <c r="D512" s="20">
        <v>40</v>
      </c>
      <c r="E512" s="21"/>
      <c r="F512" s="22">
        <f t="shared" si="48"/>
        <v>0</v>
      </c>
      <c r="G512" s="23"/>
      <c r="H512" s="22">
        <f t="shared" si="49"/>
        <v>0</v>
      </c>
      <c r="I512" s="24"/>
      <c r="J512" s="25"/>
      <c r="K512" s="30"/>
    </row>
    <row r="513" spans="1:11" s="12" customFormat="1" ht="13.5" customHeight="1" x14ac:dyDescent="0.2">
      <c r="A513" s="31">
        <v>26</v>
      </c>
      <c r="B513" s="22" t="s">
        <v>767</v>
      </c>
      <c r="C513" s="22" t="s">
        <v>768</v>
      </c>
      <c r="D513" s="20">
        <v>50</v>
      </c>
      <c r="E513" s="21"/>
      <c r="F513" s="22">
        <f t="shared" si="48"/>
        <v>0</v>
      </c>
      <c r="G513" s="23"/>
      <c r="H513" s="22">
        <f t="shared" si="49"/>
        <v>0</v>
      </c>
      <c r="I513" s="24"/>
      <c r="J513" s="25"/>
      <c r="K513" s="30"/>
    </row>
    <row r="514" spans="1:11" s="12" customFormat="1" ht="14.1" customHeight="1" x14ac:dyDescent="0.2">
      <c r="A514" s="26"/>
      <c r="B514" s="26"/>
      <c r="C514" s="26"/>
      <c r="D514" s="26"/>
      <c r="E514" s="27" t="s">
        <v>36</v>
      </c>
      <c r="F514" s="28">
        <f>SUM(F488:F513)</f>
        <v>0</v>
      </c>
      <c r="G514" s="26"/>
      <c r="H514" s="28">
        <f>SUM(H488:H513)</f>
        <v>0</v>
      </c>
      <c r="I514" s="26"/>
      <c r="J514" s="26"/>
      <c r="K514" s="30"/>
    </row>
    <row r="515" spans="1:11" s="12" customFormat="1" ht="19.5" customHeight="1" x14ac:dyDescent="0.2">
      <c r="A515" s="33" t="s">
        <v>769</v>
      </c>
      <c r="B515" s="33"/>
      <c r="C515" s="33"/>
      <c r="D515" s="33"/>
      <c r="E515" s="33"/>
      <c r="F515" s="33"/>
      <c r="G515" s="33"/>
      <c r="H515" s="33"/>
      <c r="I515" s="33"/>
      <c r="J515" s="33"/>
      <c r="K515" s="30"/>
    </row>
    <row r="516" spans="1:11" s="12" customFormat="1" ht="16.5" customHeight="1" x14ac:dyDescent="0.2">
      <c r="A516" s="16" t="s">
        <v>7</v>
      </c>
      <c r="B516" s="17" t="s">
        <v>8</v>
      </c>
      <c r="C516" s="16" t="s">
        <v>9</v>
      </c>
      <c r="D516" s="16" t="s">
        <v>10</v>
      </c>
      <c r="E516" s="16" t="s">
        <v>38</v>
      </c>
      <c r="F516" s="16" t="s">
        <v>12</v>
      </c>
      <c r="G516" s="16" t="s">
        <v>13</v>
      </c>
      <c r="H516" s="16" t="s">
        <v>14</v>
      </c>
      <c r="I516" s="16" t="s">
        <v>15</v>
      </c>
      <c r="J516" s="16" t="s">
        <v>16</v>
      </c>
      <c r="K516" s="30"/>
    </row>
    <row r="517" spans="1:11" s="12" customFormat="1" ht="12.95" customHeight="1" x14ac:dyDescent="0.2">
      <c r="A517" s="31">
        <v>1</v>
      </c>
      <c r="B517" s="22" t="s">
        <v>770</v>
      </c>
      <c r="C517" s="22" t="s">
        <v>771</v>
      </c>
      <c r="D517" s="20">
        <v>40</v>
      </c>
      <c r="E517" s="21"/>
      <c r="F517" s="22">
        <f t="shared" ref="F517:F538" si="50">E517*D517</f>
        <v>0</v>
      </c>
      <c r="G517" s="23"/>
      <c r="H517" s="22">
        <f t="shared" ref="H517:H538" si="51">F517*G517+F517</f>
        <v>0</v>
      </c>
      <c r="I517" s="24"/>
      <c r="J517" s="25"/>
      <c r="K517" s="30"/>
    </row>
    <row r="518" spans="1:11" s="12" customFormat="1" ht="12.95" customHeight="1" x14ac:dyDescent="0.2">
      <c r="A518" s="31">
        <v>2</v>
      </c>
      <c r="B518" s="22" t="s">
        <v>772</v>
      </c>
      <c r="C518" s="22" t="s">
        <v>773</v>
      </c>
      <c r="D518" s="20">
        <v>20</v>
      </c>
      <c r="E518" s="21"/>
      <c r="F518" s="22">
        <f t="shared" si="50"/>
        <v>0</v>
      </c>
      <c r="G518" s="23"/>
      <c r="H518" s="22">
        <f t="shared" si="51"/>
        <v>0</v>
      </c>
      <c r="I518" s="24"/>
      <c r="J518" s="25"/>
      <c r="K518" s="30"/>
    </row>
    <row r="519" spans="1:11" s="12" customFormat="1" ht="12.95" customHeight="1" x14ac:dyDescent="0.2">
      <c r="A519" s="31">
        <v>3</v>
      </c>
      <c r="B519" s="22" t="s">
        <v>774</v>
      </c>
      <c r="C519" s="22" t="s">
        <v>775</v>
      </c>
      <c r="D519" s="20">
        <v>5</v>
      </c>
      <c r="E519" s="21"/>
      <c r="F519" s="22">
        <f t="shared" si="50"/>
        <v>0</v>
      </c>
      <c r="G519" s="23"/>
      <c r="H519" s="22">
        <f t="shared" si="51"/>
        <v>0</v>
      </c>
      <c r="I519" s="24"/>
      <c r="J519" s="25"/>
      <c r="K519" s="30"/>
    </row>
    <row r="520" spans="1:11" s="12" customFormat="1" ht="14.1" customHeight="1" x14ac:dyDescent="0.2">
      <c r="A520" s="31">
        <v>4</v>
      </c>
      <c r="B520" s="22" t="s">
        <v>776</v>
      </c>
      <c r="C520" s="22" t="s">
        <v>777</v>
      </c>
      <c r="D520" s="20">
        <v>10</v>
      </c>
      <c r="E520" s="21"/>
      <c r="F520" s="22">
        <f t="shared" si="50"/>
        <v>0</v>
      </c>
      <c r="G520" s="23"/>
      <c r="H520" s="22">
        <f t="shared" si="51"/>
        <v>0</v>
      </c>
      <c r="I520" s="24"/>
      <c r="J520" s="25"/>
      <c r="K520" s="30"/>
    </row>
    <row r="521" spans="1:11" s="12" customFormat="1" ht="12.95" customHeight="1" x14ac:dyDescent="0.2">
      <c r="A521" s="31">
        <v>5</v>
      </c>
      <c r="B521" s="22" t="s">
        <v>778</v>
      </c>
      <c r="C521" s="22" t="s">
        <v>779</v>
      </c>
      <c r="D521" s="20">
        <v>30</v>
      </c>
      <c r="E521" s="21"/>
      <c r="F521" s="22">
        <f t="shared" si="50"/>
        <v>0</v>
      </c>
      <c r="G521" s="23"/>
      <c r="H521" s="22">
        <f t="shared" si="51"/>
        <v>0</v>
      </c>
      <c r="I521" s="24"/>
      <c r="J521" s="25"/>
      <c r="K521" s="30"/>
    </row>
    <row r="522" spans="1:11" s="12" customFormat="1" ht="12.95" customHeight="1" x14ac:dyDescent="0.2">
      <c r="A522" s="31">
        <v>6</v>
      </c>
      <c r="B522" s="22" t="s">
        <v>780</v>
      </c>
      <c r="C522" s="22" t="s">
        <v>781</v>
      </c>
      <c r="D522" s="20">
        <v>800</v>
      </c>
      <c r="E522" s="21"/>
      <c r="F522" s="22">
        <f t="shared" si="50"/>
        <v>0</v>
      </c>
      <c r="G522" s="23"/>
      <c r="H522" s="22">
        <f t="shared" si="51"/>
        <v>0</v>
      </c>
      <c r="I522" s="24"/>
      <c r="J522" s="25"/>
      <c r="K522" s="30"/>
    </row>
    <row r="523" spans="1:11" s="12" customFormat="1" ht="12.95" customHeight="1" x14ac:dyDescent="0.2">
      <c r="A523" s="31">
        <v>7</v>
      </c>
      <c r="B523" s="22" t="s">
        <v>782</v>
      </c>
      <c r="C523" s="22" t="s">
        <v>783</v>
      </c>
      <c r="D523" s="20">
        <v>15</v>
      </c>
      <c r="E523" s="21"/>
      <c r="F523" s="22">
        <f t="shared" si="50"/>
        <v>0</v>
      </c>
      <c r="G523" s="23"/>
      <c r="H523" s="22">
        <f t="shared" si="51"/>
        <v>0</v>
      </c>
      <c r="I523" s="24"/>
      <c r="J523" s="25"/>
      <c r="K523" s="30"/>
    </row>
    <row r="524" spans="1:11" s="12" customFormat="1" ht="12.95" customHeight="1" x14ac:dyDescent="0.2">
      <c r="A524" s="31">
        <v>8</v>
      </c>
      <c r="B524" s="22" t="s">
        <v>784</v>
      </c>
      <c r="C524" s="22" t="s">
        <v>785</v>
      </c>
      <c r="D524" s="20">
        <v>5</v>
      </c>
      <c r="E524" s="21"/>
      <c r="F524" s="22">
        <f t="shared" si="50"/>
        <v>0</v>
      </c>
      <c r="G524" s="23"/>
      <c r="H524" s="22">
        <f t="shared" si="51"/>
        <v>0</v>
      </c>
      <c r="I524" s="24"/>
      <c r="J524" s="25"/>
      <c r="K524" s="30"/>
    </row>
    <row r="525" spans="1:11" s="12" customFormat="1" ht="14.1" customHeight="1" x14ac:dyDescent="0.2">
      <c r="A525" s="31">
        <v>9</v>
      </c>
      <c r="B525" s="22" t="s">
        <v>786</v>
      </c>
      <c r="C525" s="22" t="s">
        <v>787</v>
      </c>
      <c r="D525" s="20">
        <v>50</v>
      </c>
      <c r="E525" s="21"/>
      <c r="F525" s="22">
        <f t="shared" si="50"/>
        <v>0</v>
      </c>
      <c r="G525" s="23"/>
      <c r="H525" s="22">
        <f t="shared" si="51"/>
        <v>0</v>
      </c>
      <c r="I525" s="24"/>
      <c r="J525" s="25"/>
      <c r="K525" s="30"/>
    </row>
    <row r="526" spans="1:11" s="12" customFormat="1" ht="12.95" customHeight="1" x14ac:dyDescent="0.2">
      <c r="A526" s="31">
        <v>10</v>
      </c>
      <c r="B526" s="22" t="s">
        <v>788</v>
      </c>
      <c r="C526" s="22" t="s">
        <v>789</v>
      </c>
      <c r="D526" s="20">
        <v>5</v>
      </c>
      <c r="E526" s="21"/>
      <c r="F526" s="22">
        <f t="shared" si="50"/>
        <v>0</v>
      </c>
      <c r="G526" s="23"/>
      <c r="H526" s="22">
        <f t="shared" si="51"/>
        <v>0</v>
      </c>
      <c r="I526" s="24"/>
      <c r="J526" s="25"/>
      <c r="K526" s="30"/>
    </row>
    <row r="527" spans="1:11" s="12" customFormat="1" ht="12.95" customHeight="1" x14ac:dyDescent="0.2">
      <c r="A527" s="31">
        <v>11</v>
      </c>
      <c r="B527" s="22" t="s">
        <v>790</v>
      </c>
      <c r="C527" s="22" t="s">
        <v>791</v>
      </c>
      <c r="D527" s="20">
        <v>400</v>
      </c>
      <c r="E527" s="21"/>
      <c r="F527" s="22">
        <f t="shared" si="50"/>
        <v>0</v>
      </c>
      <c r="G527" s="23"/>
      <c r="H527" s="22">
        <f t="shared" si="51"/>
        <v>0</v>
      </c>
      <c r="I527" s="24"/>
      <c r="J527" s="25"/>
      <c r="K527" s="30"/>
    </row>
    <row r="528" spans="1:11" s="12" customFormat="1" ht="12.95" customHeight="1" x14ac:dyDescent="0.2">
      <c r="A528" s="31">
        <v>12</v>
      </c>
      <c r="B528" s="22" t="s">
        <v>792</v>
      </c>
      <c r="C528" s="22" t="s">
        <v>793</v>
      </c>
      <c r="D528" s="20">
        <v>50</v>
      </c>
      <c r="E528" s="21"/>
      <c r="F528" s="22">
        <f t="shared" si="50"/>
        <v>0</v>
      </c>
      <c r="G528" s="23"/>
      <c r="H528" s="22">
        <f t="shared" si="51"/>
        <v>0</v>
      </c>
      <c r="I528" s="24"/>
      <c r="J528" s="25"/>
      <c r="K528" s="30"/>
    </row>
    <row r="529" spans="1:11" s="12" customFormat="1" ht="12.95" customHeight="1" x14ac:dyDescent="0.2">
      <c r="A529" s="31">
        <v>13</v>
      </c>
      <c r="B529" s="22" t="s">
        <v>794</v>
      </c>
      <c r="C529" s="22" t="s">
        <v>795</v>
      </c>
      <c r="D529" s="20">
        <v>90</v>
      </c>
      <c r="E529" s="21"/>
      <c r="F529" s="22">
        <f t="shared" si="50"/>
        <v>0</v>
      </c>
      <c r="G529" s="23"/>
      <c r="H529" s="22">
        <f t="shared" si="51"/>
        <v>0</v>
      </c>
      <c r="I529" s="24"/>
      <c r="J529" s="25"/>
      <c r="K529" s="30"/>
    </row>
    <row r="530" spans="1:11" s="12" customFormat="1" ht="14.1" customHeight="1" x14ac:dyDescent="0.2">
      <c r="A530" s="31">
        <v>14</v>
      </c>
      <c r="B530" s="22" t="s">
        <v>796</v>
      </c>
      <c r="C530" s="22" t="s">
        <v>797</v>
      </c>
      <c r="D530" s="20">
        <v>20</v>
      </c>
      <c r="E530" s="21"/>
      <c r="F530" s="22">
        <f t="shared" si="50"/>
        <v>0</v>
      </c>
      <c r="G530" s="23"/>
      <c r="H530" s="22">
        <f t="shared" si="51"/>
        <v>0</v>
      </c>
      <c r="I530" s="24"/>
      <c r="J530" s="25"/>
      <c r="K530" s="30"/>
    </row>
    <row r="531" spans="1:11" s="12" customFormat="1" ht="12.95" customHeight="1" x14ac:dyDescent="0.2">
      <c r="A531" s="31">
        <v>15</v>
      </c>
      <c r="B531" s="22" t="s">
        <v>798</v>
      </c>
      <c r="C531" s="22" t="s">
        <v>799</v>
      </c>
      <c r="D531" s="20">
        <v>75</v>
      </c>
      <c r="E531" s="21"/>
      <c r="F531" s="22">
        <f t="shared" si="50"/>
        <v>0</v>
      </c>
      <c r="G531" s="23"/>
      <c r="H531" s="22">
        <f t="shared" si="51"/>
        <v>0</v>
      </c>
      <c r="I531" s="24"/>
      <c r="J531" s="25"/>
      <c r="K531" s="30"/>
    </row>
    <row r="532" spans="1:11" s="12" customFormat="1" ht="12.95" customHeight="1" x14ac:dyDescent="0.2">
      <c r="A532" s="31">
        <v>16</v>
      </c>
      <c r="B532" s="22" t="s">
        <v>800</v>
      </c>
      <c r="C532" s="22" t="s">
        <v>801</v>
      </c>
      <c r="D532" s="20">
        <v>20</v>
      </c>
      <c r="E532" s="21"/>
      <c r="F532" s="22">
        <f t="shared" si="50"/>
        <v>0</v>
      </c>
      <c r="G532" s="23"/>
      <c r="H532" s="22">
        <f t="shared" si="51"/>
        <v>0</v>
      </c>
      <c r="I532" s="24"/>
      <c r="J532" s="25"/>
      <c r="K532" s="30"/>
    </row>
    <row r="533" spans="1:11" s="12" customFormat="1" ht="12.95" customHeight="1" x14ac:dyDescent="0.2">
      <c r="A533" s="31">
        <v>17</v>
      </c>
      <c r="B533" s="22" t="s">
        <v>802</v>
      </c>
      <c r="C533" s="22" t="s">
        <v>803</v>
      </c>
      <c r="D533" s="20">
        <v>5</v>
      </c>
      <c r="E533" s="21"/>
      <c r="F533" s="22">
        <f t="shared" si="50"/>
        <v>0</v>
      </c>
      <c r="G533" s="23"/>
      <c r="H533" s="22">
        <f t="shared" si="51"/>
        <v>0</v>
      </c>
      <c r="I533" s="24"/>
      <c r="J533" s="25"/>
      <c r="K533" s="30"/>
    </row>
    <row r="534" spans="1:11" s="12" customFormat="1" ht="12.95" customHeight="1" x14ac:dyDescent="0.2">
      <c r="A534" s="31">
        <v>18</v>
      </c>
      <c r="B534" s="22" t="s">
        <v>804</v>
      </c>
      <c r="C534" s="22" t="s">
        <v>805</v>
      </c>
      <c r="D534" s="20">
        <v>15</v>
      </c>
      <c r="E534" s="21"/>
      <c r="F534" s="22">
        <f t="shared" si="50"/>
        <v>0</v>
      </c>
      <c r="G534" s="23"/>
      <c r="H534" s="22">
        <f t="shared" si="51"/>
        <v>0</v>
      </c>
      <c r="I534" s="24"/>
      <c r="J534" s="25"/>
      <c r="K534" s="30"/>
    </row>
    <row r="535" spans="1:11" s="12" customFormat="1" ht="14.1" customHeight="1" x14ac:dyDescent="0.2">
      <c r="A535" s="31">
        <v>19</v>
      </c>
      <c r="B535" s="22" t="s">
        <v>806</v>
      </c>
      <c r="C535" s="22" t="s">
        <v>807</v>
      </c>
      <c r="D535" s="20">
        <v>20</v>
      </c>
      <c r="E535" s="21"/>
      <c r="F535" s="22">
        <f t="shared" si="50"/>
        <v>0</v>
      </c>
      <c r="G535" s="23"/>
      <c r="H535" s="22">
        <f t="shared" si="51"/>
        <v>0</v>
      </c>
      <c r="I535" s="24"/>
      <c r="J535" s="25"/>
      <c r="K535" s="30"/>
    </row>
    <row r="536" spans="1:11" s="12" customFormat="1" ht="14.1" customHeight="1" x14ac:dyDescent="0.2">
      <c r="A536" s="31">
        <v>20</v>
      </c>
      <c r="B536" s="22" t="s">
        <v>808</v>
      </c>
      <c r="C536" s="22" t="s">
        <v>809</v>
      </c>
      <c r="D536" s="20">
        <v>20</v>
      </c>
      <c r="E536" s="21"/>
      <c r="F536" s="22">
        <f t="shared" si="50"/>
        <v>0</v>
      </c>
      <c r="G536" s="23"/>
      <c r="H536" s="22">
        <f t="shared" si="51"/>
        <v>0</v>
      </c>
      <c r="I536" s="24"/>
      <c r="J536" s="25"/>
      <c r="K536" s="30"/>
    </row>
    <row r="537" spans="1:11" s="12" customFormat="1" ht="14.1" customHeight="1" x14ac:dyDescent="0.2">
      <c r="A537" s="31">
        <v>21</v>
      </c>
      <c r="B537" s="22" t="s">
        <v>810</v>
      </c>
      <c r="C537" s="22" t="s">
        <v>811</v>
      </c>
      <c r="D537" s="20">
        <v>15</v>
      </c>
      <c r="E537" s="21"/>
      <c r="F537" s="22">
        <f t="shared" si="50"/>
        <v>0</v>
      </c>
      <c r="G537" s="23"/>
      <c r="H537" s="22">
        <f t="shared" si="51"/>
        <v>0</v>
      </c>
      <c r="I537" s="24"/>
      <c r="J537" s="25"/>
      <c r="K537" s="30"/>
    </row>
    <row r="538" spans="1:11" s="12" customFormat="1" ht="14.1" customHeight="1" x14ac:dyDescent="0.2">
      <c r="A538" s="31">
        <v>22</v>
      </c>
      <c r="B538" s="22" t="s">
        <v>812</v>
      </c>
      <c r="C538" s="22" t="s">
        <v>812</v>
      </c>
      <c r="D538" s="20">
        <v>20</v>
      </c>
      <c r="E538" s="21"/>
      <c r="F538" s="22">
        <f t="shared" si="50"/>
        <v>0</v>
      </c>
      <c r="G538" s="23"/>
      <c r="H538" s="22">
        <f t="shared" si="51"/>
        <v>0</v>
      </c>
      <c r="I538" s="24"/>
      <c r="J538" s="25"/>
      <c r="K538" s="30"/>
    </row>
    <row r="539" spans="1:11" s="12" customFormat="1" ht="12.95" customHeight="1" x14ac:dyDescent="0.2">
      <c r="A539" s="26"/>
      <c r="B539" s="26"/>
      <c r="C539" s="26"/>
      <c r="D539" s="26"/>
      <c r="E539" s="27" t="s">
        <v>36</v>
      </c>
      <c r="F539" s="28">
        <f>SUM(F517:F538)</f>
        <v>0</v>
      </c>
      <c r="G539" s="26"/>
      <c r="H539" s="28">
        <f>SUM(H517:H538)</f>
        <v>0</v>
      </c>
      <c r="I539" s="26"/>
      <c r="J539" s="26"/>
      <c r="K539" s="30"/>
    </row>
    <row r="540" spans="1:11" s="12" customFormat="1" ht="15.75" x14ac:dyDescent="0.2">
      <c r="A540" s="33" t="s">
        <v>813</v>
      </c>
      <c r="B540" s="33"/>
      <c r="C540" s="33"/>
      <c r="D540" s="33"/>
      <c r="E540" s="33"/>
      <c r="F540" s="33"/>
      <c r="G540" s="33"/>
      <c r="H540" s="33"/>
      <c r="I540" s="33"/>
      <c r="J540" s="33"/>
      <c r="K540" s="30"/>
    </row>
    <row r="541" spans="1:11" s="12" customFormat="1" ht="16.5" customHeight="1" x14ac:dyDescent="0.2">
      <c r="A541" s="16" t="s">
        <v>7</v>
      </c>
      <c r="B541" s="17" t="s">
        <v>8</v>
      </c>
      <c r="C541" s="16" t="s">
        <v>9</v>
      </c>
      <c r="D541" s="16" t="s">
        <v>10</v>
      </c>
      <c r="E541" s="16" t="s">
        <v>38</v>
      </c>
      <c r="F541" s="16" t="s">
        <v>12</v>
      </c>
      <c r="G541" s="16" t="s">
        <v>13</v>
      </c>
      <c r="H541" s="16" t="s">
        <v>14</v>
      </c>
      <c r="I541" s="16" t="s">
        <v>15</v>
      </c>
      <c r="J541" s="16" t="s">
        <v>16</v>
      </c>
      <c r="K541" s="30"/>
    </row>
    <row r="542" spans="1:11" s="12" customFormat="1" ht="12.95" customHeight="1" x14ac:dyDescent="0.2">
      <c r="A542" s="31">
        <v>1</v>
      </c>
      <c r="B542" s="22" t="s">
        <v>814</v>
      </c>
      <c r="C542" s="22" t="s">
        <v>815</v>
      </c>
      <c r="D542" s="20">
        <v>300</v>
      </c>
      <c r="E542" s="21"/>
      <c r="F542" s="22">
        <f t="shared" ref="F542:F561" si="52">E542*D542</f>
        <v>0</v>
      </c>
      <c r="G542" s="23"/>
      <c r="H542" s="22">
        <f t="shared" ref="H542:H561" si="53">F542*G542+F542</f>
        <v>0</v>
      </c>
      <c r="I542" s="24"/>
      <c r="J542" s="25"/>
      <c r="K542" s="30"/>
    </row>
    <row r="543" spans="1:11" s="12" customFormat="1" ht="14.1" customHeight="1" x14ac:dyDescent="0.2">
      <c r="A543" s="31">
        <v>2</v>
      </c>
      <c r="B543" s="22" t="s">
        <v>816</v>
      </c>
      <c r="C543" s="22" t="s">
        <v>817</v>
      </c>
      <c r="D543" s="20">
        <v>60</v>
      </c>
      <c r="E543" s="21"/>
      <c r="F543" s="22">
        <f t="shared" si="52"/>
        <v>0</v>
      </c>
      <c r="G543" s="23"/>
      <c r="H543" s="22">
        <f t="shared" si="53"/>
        <v>0</v>
      </c>
      <c r="I543" s="24"/>
      <c r="J543" s="25"/>
      <c r="K543" s="30"/>
    </row>
    <row r="544" spans="1:11" s="12" customFormat="1" ht="12.95" customHeight="1" x14ac:dyDescent="0.2">
      <c r="A544" s="31">
        <v>3</v>
      </c>
      <c r="B544" s="22" t="s">
        <v>818</v>
      </c>
      <c r="C544" s="22" t="s">
        <v>819</v>
      </c>
      <c r="D544" s="20">
        <v>40</v>
      </c>
      <c r="E544" s="21"/>
      <c r="F544" s="22">
        <f t="shared" si="52"/>
        <v>0</v>
      </c>
      <c r="G544" s="23"/>
      <c r="H544" s="22">
        <f t="shared" si="53"/>
        <v>0</v>
      </c>
      <c r="I544" s="24"/>
      <c r="J544" s="25"/>
      <c r="K544" s="30"/>
    </row>
    <row r="545" spans="1:11" s="12" customFormat="1" ht="12.95" customHeight="1" x14ac:dyDescent="0.2">
      <c r="A545" s="31">
        <v>4</v>
      </c>
      <c r="B545" s="22" t="s">
        <v>820</v>
      </c>
      <c r="C545" s="22" t="s">
        <v>821</v>
      </c>
      <c r="D545" s="20">
        <v>20</v>
      </c>
      <c r="E545" s="21"/>
      <c r="F545" s="22">
        <f t="shared" si="52"/>
        <v>0</v>
      </c>
      <c r="G545" s="23"/>
      <c r="H545" s="22">
        <f t="shared" si="53"/>
        <v>0</v>
      </c>
      <c r="I545" s="24"/>
      <c r="J545" s="25"/>
      <c r="K545" s="30"/>
    </row>
    <row r="546" spans="1:11" s="12" customFormat="1" ht="12.95" customHeight="1" x14ac:dyDescent="0.2">
      <c r="A546" s="31">
        <v>5</v>
      </c>
      <c r="B546" s="22" t="s">
        <v>822</v>
      </c>
      <c r="C546" s="22" t="s">
        <v>823</v>
      </c>
      <c r="D546" s="20">
        <v>50</v>
      </c>
      <c r="E546" s="21"/>
      <c r="F546" s="22">
        <f t="shared" si="52"/>
        <v>0</v>
      </c>
      <c r="G546" s="23"/>
      <c r="H546" s="22">
        <f t="shared" si="53"/>
        <v>0</v>
      </c>
      <c r="I546" s="24"/>
      <c r="J546" s="25"/>
      <c r="K546" s="30"/>
    </row>
    <row r="547" spans="1:11" s="12" customFormat="1" ht="12.95" customHeight="1" x14ac:dyDescent="0.2">
      <c r="A547" s="31">
        <v>6</v>
      </c>
      <c r="B547" s="22" t="s">
        <v>824</v>
      </c>
      <c r="C547" s="22" t="s">
        <v>825</v>
      </c>
      <c r="D547" s="20">
        <v>700</v>
      </c>
      <c r="E547" s="21"/>
      <c r="F547" s="22">
        <f t="shared" si="52"/>
        <v>0</v>
      </c>
      <c r="G547" s="23"/>
      <c r="H547" s="22">
        <f t="shared" si="53"/>
        <v>0</v>
      </c>
      <c r="I547" s="24"/>
      <c r="J547" s="25"/>
      <c r="K547" s="30"/>
    </row>
    <row r="548" spans="1:11" s="12" customFormat="1" ht="14.1" customHeight="1" x14ac:dyDescent="0.2">
      <c r="A548" s="31">
        <v>7</v>
      </c>
      <c r="B548" s="22" t="s">
        <v>826</v>
      </c>
      <c r="C548" s="22" t="s">
        <v>827</v>
      </c>
      <c r="D548" s="20">
        <v>1500</v>
      </c>
      <c r="E548" s="21"/>
      <c r="F548" s="22">
        <f t="shared" si="52"/>
        <v>0</v>
      </c>
      <c r="G548" s="23"/>
      <c r="H548" s="22">
        <f t="shared" si="53"/>
        <v>0</v>
      </c>
      <c r="I548" s="24"/>
      <c r="J548" s="25"/>
      <c r="K548" s="30"/>
    </row>
    <row r="549" spans="1:11" s="12" customFormat="1" ht="12.95" customHeight="1" x14ac:dyDescent="0.2">
      <c r="A549" s="31">
        <v>8</v>
      </c>
      <c r="B549" s="22" t="s">
        <v>828</v>
      </c>
      <c r="C549" s="22" t="s">
        <v>829</v>
      </c>
      <c r="D549" s="20">
        <v>200</v>
      </c>
      <c r="E549" s="21"/>
      <c r="F549" s="22">
        <f t="shared" si="52"/>
        <v>0</v>
      </c>
      <c r="G549" s="23"/>
      <c r="H549" s="22">
        <f t="shared" si="53"/>
        <v>0</v>
      </c>
      <c r="I549" s="24"/>
      <c r="J549" s="25"/>
      <c r="K549" s="30"/>
    </row>
    <row r="550" spans="1:11" s="12" customFormat="1" ht="12.95" customHeight="1" x14ac:dyDescent="0.2">
      <c r="A550" s="31">
        <v>9</v>
      </c>
      <c r="B550" s="22" t="s">
        <v>830</v>
      </c>
      <c r="C550" s="22" t="s">
        <v>831</v>
      </c>
      <c r="D550" s="20">
        <v>80</v>
      </c>
      <c r="E550" s="21"/>
      <c r="F550" s="22">
        <f t="shared" si="52"/>
        <v>0</v>
      </c>
      <c r="G550" s="23"/>
      <c r="H550" s="22">
        <f t="shared" si="53"/>
        <v>0</v>
      </c>
      <c r="I550" s="24"/>
      <c r="J550" s="25"/>
      <c r="K550" s="30"/>
    </row>
    <row r="551" spans="1:11" s="12" customFormat="1" ht="14.1" customHeight="1" x14ac:dyDescent="0.2">
      <c r="A551" s="31">
        <v>10</v>
      </c>
      <c r="B551" s="22" t="s">
        <v>832</v>
      </c>
      <c r="C551" s="22" t="s">
        <v>833</v>
      </c>
      <c r="D551" s="20">
        <v>20</v>
      </c>
      <c r="E551" s="21"/>
      <c r="F551" s="22">
        <f t="shared" si="52"/>
        <v>0</v>
      </c>
      <c r="G551" s="23"/>
      <c r="H551" s="22">
        <f t="shared" si="53"/>
        <v>0</v>
      </c>
      <c r="I551" s="24"/>
      <c r="J551" s="25"/>
      <c r="K551" s="30"/>
    </row>
    <row r="552" spans="1:11" s="12" customFormat="1" ht="12.95" customHeight="1" x14ac:dyDescent="0.2">
      <c r="A552" s="31">
        <v>11</v>
      </c>
      <c r="B552" s="22" t="s">
        <v>834</v>
      </c>
      <c r="C552" s="22" t="s">
        <v>835</v>
      </c>
      <c r="D552" s="20">
        <v>10</v>
      </c>
      <c r="E552" s="21"/>
      <c r="F552" s="22">
        <f t="shared" si="52"/>
        <v>0</v>
      </c>
      <c r="G552" s="23"/>
      <c r="H552" s="22">
        <f t="shared" si="53"/>
        <v>0</v>
      </c>
      <c r="I552" s="24"/>
      <c r="J552" s="25"/>
      <c r="K552" s="30"/>
    </row>
    <row r="553" spans="1:11" s="12" customFormat="1" ht="12.95" customHeight="1" x14ac:dyDescent="0.2">
      <c r="A553" s="31">
        <v>12</v>
      </c>
      <c r="B553" s="22" t="s">
        <v>836</v>
      </c>
      <c r="C553" s="22" t="s">
        <v>837</v>
      </c>
      <c r="D553" s="20">
        <v>40</v>
      </c>
      <c r="E553" s="21"/>
      <c r="F553" s="22">
        <f t="shared" si="52"/>
        <v>0</v>
      </c>
      <c r="G553" s="23"/>
      <c r="H553" s="22">
        <f t="shared" si="53"/>
        <v>0</v>
      </c>
      <c r="I553" s="24"/>
      <c r="J553" s="25"/>
      <c r="K553" s="30"/>
    </row>
    <row r="554" spans="1:11" s="12" customFormat="1" ht="12.95" customHeight="1" x14ac:dyDescent="0.2">
      <c r="A554" s="31">
        <v>13</v>
      </c>
      <c r="B554" s="22" t="s">
        <v>838</v>
      </c>
      <c r="C554" s="22" t="s">
        <v>839</v>
      </c>
      <c r="D554" s="20">
        <v>40</v>
      </c>
      <c r="E554" s="21"/>
      <c r="F554" s="22">
        <f t="shared" si="52"/>
        <v>0</v>
      </c>
      <c r="G554" s="23"/>
      <c r="H554" s="22">
        <f t="shared" si="53"/>
        <v>0</v>
      </c>
      <c r="I554" s="24"/>
      <c r="J554" s="25"/>
      <c r="K554" s="30"/>
    </row>
    <row r="555" spans="1:11" s="12" customFormat="1" ht="12.95" customHeight="1" x14ac:dyDescent="0.2">
      <c r="A555" s="31">
        <v>14</v>
      </c>
      <c r="B555" s="22" t="s">
        <v>840</v>
      </c>
      <c r="C555" s="22" t="s">
        <v>841</v>
      </c>
      <c r="D555" s="20">
        <v>40</v>
      </c>
      <c r="E555" s="21"/>
      <c r="F555" s="22">
        <f t="shared" si="52"/>
        <v>0</v>
      </c>
      <c r="G555" s="23"/>
      <c r="H555" s="22">
        <f t="shared" si="53"/>
        <v>0</v>
      </c>
      <c r="I555" s="24"/>
      <c r="J555" s="25"/>
      <c r="K555" s="30"/>
    </row>
    <row r="556" spans="1:11" s="12" customFormat="1" ht="14.1" customHeight="1" x14ac:dyDescent="0.2">
      <c r="A556" s="31">
        <v>15</v>
      </c>
      <c r="B556" s="22" t="s">
        <v>842</v>
      </c>
      <c r="C556" s="22" t="s">
        <v>843</v>
      </c>
      <c r="D556" s="20">
        <v>200</v>
      </c>
      <c r="E556" s="21"/>
      <c r="F556" s="22">
        <f t="shared" si="52"/>
        <v>0</v>
      </c>
      <c r="G556" s="23"/>
      <c r="H556" s="22">
        <f t="shared" si="53"/>
        <v>0</v>
      </c>
      <c r="I556" s="24"/>
      <c r="J556" s="25"/>
      <c r="K556" s="30"/>
    </row>
    <row r="557" spans="1:11" s="12" customFormat="1" ht="12.95" customHeight="1" x14ac:dyDescent="0.2">
      <c r="A557" s="31">
        <v>16</v>
      </c>
      <c r="B557" s="22" t="s">
        <v>844</v>
      </c>
      <c r="C557" s="22" t="s">
        <v>845</v>
      </c>
      <c r="D557" s="20">
        <v>100</v>
      </c>
      <c r="E557" s="21"/>
      <c r="F557" s="22">
        <f t="shared" si="52"/>
        <v>0</v>
      </c>
      <c r="G557" s="23"/>
      <c r="H557" s="22">
        <f t="shared" si="53"/>
        <v>0</v>
      </c>
      <c r="I557" s="24"/>
      <c r="J557" s="25"/>
      <c r="K557" s="30"/>
    </row>
    <row r="558" spans="1:11" s="12" customFormat="1" ht="12.95" customHeight="1" x14ac:dyDescent="0.2">
      <c r="A558" s="31">
        <v>17</v>
      </c>
      <c r="B558" s="19" t="s">
        <v>846</v>
      </c>
      <c r="C558" s="19" t="s">
        <v>847</v>
      </c>
      <c r="D558" s="20">
        <v>20</v>
      </c>
      <c r="E558" s="21"/>
      <c r="F558" s="22">
        <f t="shared" si="52"/>
        <v>0</v>
      </c>
      <c r="G558" s="23"/>
      <c r="H558" s="22">
        <f t="shared" si="53"/>
        <v>0</v>
      </c>
      <c r="I558" s="24"/>
      <c r="J558" s="25"/>
      <c r="K558" s="30"/>
    </row>
    <row r="559" spans="1:11" s="12" customFormat="1" ht="12.95" customHeight="1" x14ac:dyDescent="0.2">
      <c r="A559" s="31">
        <v>18</v>
      </c>
      <c r="B559" s="22" t="s">
        <v>848</v>
      </c>
      <c r="C559" s="22" t="s">
        <v>849</v>
      </c>
      <c r="D559" s="20">
        <v>25</v>
      </c>
      <c r="E559" s="21"/>
      <c r="F559" s="22">
        <f t="shared" si="52"/>
        <v>0</v>
      </c>
      <c r="G559" s="23"/>
      <c r="H559" s="22">
        <f t="shared" si="53"/>
        <v>0</v>
      </c>
      <c r="I559" s="24"/>
      <c r="J559" s="25"/>
      <c r="K559" s="30"/>
    </row>
    <row r="560" spans="1:11" s="12" customFormat="1" ht="12.95" customHeight="1" x14ac:dyDescent="0.2">
      <c r="A560" s="31">
        <v>19</v>
      </c>
      <c r="B560" s="22" t="s">
        <v>850</v>
      </c>
      <c r="C560" s="22" t="s">
        <v>850</v>
      </c>
      <c r="D560" s="20">
        <v>20</v>
      </c>
      <c r="E560" s="21"/>
      <c r="F560" s="22">
        <f t="shared" si="52"/>
        <v>0</v>
      </c>
      <c r="G560" s="23"/>
      <c r="H560" s="22">
        <f t="shared" si="53"/>
        <v>0</v>
      </c>
      <c r="I560" s="24"/>
      <c r="J560" s="25"/>
      <c r="K560" s="30"/>
    </row>
    <row r="561" spans="1:11" s="12" customFormat="1" ht="12.95" customHeight="1" x14ac:dyDescent="0.2">
      <c r="A561" s="31">
        <v>20</v>
      </c>
      <c r="B561" s="22" t="s">
        <v>851</v>
      </c>
      <c r="C561" s="22" t="s">
        <v>851</v>
      </c>
      <c r="D561" s="20">
        <v>20</v>
      </c>
      <c r="E561" s="21"/>
      <c r="F561" s="22">
        <f t="shared" si="52"/>
        <v>0</v>
      </c>
      <c r="G561" s="23"/>
      <c r="H561" s="22">
        <f t="shared" si="53"/>
        <v>0</v>
      </c>
      <c r="I561" s="24"/>
      <c r="J561" s="25"/>
      <c r="K561" s="30"/>
    </row>
    <row r="562" spans="1:11" s="12" customFormat="1" ht="12.95" customHeight="1" x14ac:dyDescent="0.2">
      <c r="A562" s="26"/>
      <c r="B562" s="26"/>
      <c r="C562" s="26"/>
      <c r="D562" s="26"/>
      <c r="E562" s="27" t="s">
        <v>36</v>
      </c>
      <c r="F562" s="28">
        <f>SUM(F542:F561)</f>
        <v>0</v>
      </c>
      <c r="G562" s="26">
        <v>8</v>
      </c>
      <c r="H562" s="28">
        <f>SUM(H542:H561)</f>
        <v>0</v>
      </c>
      <c r="I562" s="26"/>
      <c r="J562" s="26"/>
      <c r="K562" s="30"/>
    </row>
    <row r="563" spans="1:11" s="12" customFormat="1" ht="18.75" customHeight="1" x14ac:dyDescent="0.2">
      <c r="A563" s="33" t="s">
        <v>852</v>
      </c>
      <c r="B563" s="33"/>
      <c r="C563" s="33"/>
      <c r="D563" s="33"/>
      <c r="E563" s="33"/>
      <c r="F563" s="33"/>
      <c r="G563" s="33"/>
      <c r="H563" s="33"/>
      <c r="I563" s="33"/>
      <c r="J563" s="33"/>
      <c r="K563" s="30"/>
    </row>
    <row r="564" spans="1:11" s="12" customFormat="1" ht="16.5" customHeight="1" x14ac:dyDescent="0.2">
      <c r="A564" s="16" t="s">
        <v>7</v>
      </c>
      <c r="B564" s="17" t="s">
        <v>8</v>
      </c>
      <c r="C564" s="16" t="s">
        <v>9</v>
      </c>
      <c r="D564" s="16" t="s">
        <v>10</v>
      </c>
      <c r="E564" s="16" t="s">
        <v>38</v>
      </c>
      <c r="F564" s="16" t="s">
        <v>12</v>
      </c>
      <c r="G564" s="16" t="s">
        <v>13</v>
      </c>
      <c r="H564" s="16" t="s">
        <v>14</v>
      </c>
      <c r="I564" s="16" t="s">
        <v>15</v>
      </c>
      <c r="J564" s="16" t="s">
        <v>16</v>
      </c>
      <c r="K564" s="30"/>
    </row>
    <row r="565" spans="1:11" s="12" customFormat="1" ht="14.1" customHeight="1" x14ac:dyDescent="0.2">
      <c r="A565" s="31">
        <v>1</v>
      </c>
      <c r="B565" s="22" t="s">
        <v>853</v>
      </c>
      <c r="C565" s="22" t="s">
        <v>854</v>
      </c>
      <c r="D565" s="20">
        <v>300</v>
      </c>
      <c r="E565" s="21"/>
      <c r="F565" s="22">
        <f t="shared" ref="F565:F606" si="54">E565*D565</f>
        <v>0</v>
      </c>
      <c r="G565" s="23"/>
      <c r="H565" s="22">
        <f t="shared" ref="H565:H606" si="55">F565*G565+F565</f>
        <v>0</v>
      </c>
      <c r="I565" s="24"/>
      <c r="J565" s="25"/>
      <c r="K565" s="30"/>
    </row>
    <row r="566" spans="1:11" s="12" customFormat="1" ht="12.95" customHeight="1" x14ac:dyDescent="0.2">
      <c r="A566" s="31">
        <v>2</v>
      </c>
      <c r="B566" s="22" t="s">
        <v>855</v>
      </c>
      <c r="C566" s="22" t="s">
        <v>856</v>
      </c>
      <c r="D566" s="20">
        <v>300</v>
      </c>
      <c r="E566" s="21"/>
      <c r="F566" s="22">
        <f t="shared" si="54"/>
        <v>0</v>
      </c>
      <c r="G566" s="23"/>
      <c r="H566" s="22">
        <f t="shared" si="55"/>
        <v>0</v>
      </c>
      <c r="I566" s="24"/>
      <c r="J566" s="25"/>
      <c r="K566" s="30"/>
    </row>
    <row r="567" spans="1:11" s="12" customFormat="1" ht="12.95" customHeight="1" x14ac:dyDescent="0.2">
      <c r="A567" s="31">
        <v>3</v>
      </c>
      <c r="B567" s="22" t="s">
        <v>857</v>
      </c>
      <c r="C567" s="22" t="s">
        <v>858</v>
      </c>
      <c r="D567" s="20">
        <v>600</v>
      </c>
      <c r="E567" s="21"/>
      <c r="F567" s="22">
        <f t="shared" si="54"/>
        <v>0</v>
      </c>
      <c r="G567" s="23"/>
      <c r="H567" s="22">
        <f t="shared" si="55"/>
        <v>0</v>
      </c>
      <c r="I567" s="24"/>
      <c r="J567" s="25"/>
      <c r="K567" s="30"/>
    </row>
    <row r="568" spans="1:11" s="12" customFormat="1" ht="12.95" customHeight="1" x14ac:dyDescent="0.2">
      <c r="A568" s="31">
        <v>4</v>
      </c>
      <c r="B568" s="22" t="s">
        <v>859</v>
      </c>
      <c r="C568" s="22" t="s">
        <v>860</v>
      </c>
      <c r="D568" s="20">
        <v>30</v>
      </c>
      <c r="E568" s="21"/>
      <c r="F568" s="22">
        <f t="shared" si="54"/>
        <v>0</v>
      </c>
      <c r="G568" s="23"/>
      <c r="H568" s="22">
        <f t="shared" si="55"/>
        <v>0</v>
      </c>
      <c r="I568" s="24"/>
      <c r="J568" s="25"/>
      <c r="K568" s="30"/>
    </row>
    <row r="569" spans="1:11" s="12" customFormat="1" ht="12.95" customHeight="1" x14ac:dyDescent="0.2">
      <c r="A569" s="31">
        <v>5</v>
      </c>
      <c r="B569" s="22" t="s">
        <v>861</v>
      </c>
      <c r="C569" s="22" t="s">
        <v>862</v>
      </c>
      <c r="D569" s="20">
        <v>150</v>
      </c>
      <c r="E569" s="21"/>
      <c r="F569" s="22">
        <f t="shared" si="54"/>
        <v>0</v>
      </c>
      <c r="G569" s="23"/>
      <c r="H569" s="22">
        <f t="shared" si="55"/>
        <v>0</v>
      </c>
      <c r="I569" s="24"/>
      <c r="J569" s="25"/>
      <c r="K569" s="30"/>
    </row>
    <row r="570" spans="1:11" s="12" customFormat="1" ht="14.1" customHeight="1" x14ac:dyDescent="0.2">
      <c r="A570" s="31">
        <v>6</v>
      </c>
      <c r="B570" s="22" t="s">
        <v>863</v>
      </c>
      <c r="C570" s="22" t="s">
        <v>864</v>
      </c>
      <c r="D570" s="20">
        <v>10</v>
      </c>
      <c r="E570" s="21"/>
      <c r="F570" s="22">
        <f t="shared" si="54"/>
        <v>0</v>
      </c>
      <c r="G570" s="23"/>
      <c r="H570" s="22">
        <f t="shared" si="55"/>
        <v>0</v>
      </c>
      <c r="I570" s="24"/>
      <c r="J570" s="25"/>
      <c r="K570" s="30"/>
    </row>
    <row r="571" spans="1:11" s="12" customFormat="1" ht="12.95" customHeight="1" x14ac:dyDescent="0.2">
      <c r="A571" s="31">
        <v>7</v>
      </c>
      <c r="B571" s="22" t="s">
        <v>865</v>
      </c>
      <c r="C571" s="22" t="s">
        <v>866</v>
      </c>
      <c r="D571" s="20">
        <v>35</v>
      </c>
      <c r="E571" s="21"/>
      <c r="F571" s="22">
        <f t="shared" si="54"/>
        <v>0</v>
      </c>
      <c r="G571" s="23"/>
      <c r="H571" s="22">
        <f t="shared" si="55"/>
        <v>0</v>
      </c>
      <c r="I571" s="24"/>
      <c r="J571" s="25"/>
      <c r="K571" s="30"/>
    </row>
    <row r="572" spans="1:11" s="12" customFormat="1" ht="12.95" customHeight="1" x14ac:dyDescent="0.2">
      <c r="A572" s="31">
        <v>8</v>
      </c>
      <c r="B572" s="22" t="s">
        <v>867</v>
      </c>
      <c r="C572" s="22" t="s">
        <v>868</v>
      </c>
      <c r="D572" s="20">
        <v>15</v>
      </c>
      <c r="E572" s="21"/>
      <c r="F572" s="22">
        <f t="shared" si="54"/>
        <v>0</v>
      </c>
      <c r="G572" s="23"/>
      <c r="H572" s="22">
        <f t="shared" si="55"/>
        <v>0</v>
      </c>
      <c r="I572" s="24"/>
      <c r="J572" s="25"/>
      <c r="K572" s="30"/>
    </row>
    <row r="573" spans="1:11" s="12" customFormat="1" ht="12.95" customHeight="1" x14ac:dyDescent="0.2">
      <c r="A573" s="31">
        <v>9</v>
      </c>
      <c r="B573" s="22" t="s">
        <v>869</v>
      </c>
      <c r="C573" s="22" t="s">
        <v>869</v>
      </c>
      <c r="D573" s="20">
        <v>250</v>
      </c>
      <c r="E573" s="21"/>
      <c r="F573" s="22">
        <f t="shared" si="54"/>
        <v>0</v>
      </c>
      <c r="G573" s="23"/>
      <c r="H573" s="22">
        <f t="shared" si="55"/>
        <v>0</v>
      </c>
      <c r="I573" s="24"/>
      <c r="J573" s="25"/>
      <c r="K573" s="30"/>
    </row>
    <row r="574" spans="1:11" s="12" customFormat="1" ht="12.95" customHeight="1" x14ac:dyDescent="0.2">
      <c r="A574" s="31">
        <v>10</v>
      </c>
      <c r="B574" s="22" t="s">
        <v>870</v>
      </c>
      <c r="C574" s="22" t="s">
        <v>870</v>
      </c>
      <c r="D574" s="20">
        <v>1200</v>
      </c>
      <c r="E574" s="21"/>
      <c r="F574" s="22">
        <f t="shared" si="54"/>
        <v>0</v>
      </c>
      <c r="G574" s="23"/>
      <c r="H574" s="22">
        <f t="shared" si="55"/>
        <v>0</v>
      </c>
      <c r="I574" s="24"/>
      <c r="J574" s="25"/>
      <c r="K574" s="30"/>
    </row>
    <row r="575" spans="1:11" s="12" customFormat="1" ht="14.1" customHeight="1" x14ac:dyDescent="0.2">
      <c r="A575" s="31">
        <v>11</v>
      </c>
      <c r="B575" s="22" t="s">
        <v>871</v>
      </c>
      <c r="C575" s="22" t="s">
        <v>871</v>
      </c>
      <c r="D575" s="20">
        <v>40</v>
      </c>
      <c r="E575" s="21"/>
      <c r="F575" s="22">
        <f t="shared" si="54"/>
        <v>0</v>
      </c>
      <c r="G575" s="23"/>
      <c r="H575" s="22">
        <f t="shared" si="55"/>
        <v>0</v>
      </c>
      <c r="I575" s="24"/>
      <c r="J575" s="25"/>
      <c r="K575" s="30"/>
    </row>
    <row r="576" spans="1:11" s="12" customFormat="1" ht="12.95" customHeight="1" x14ac:dyDescent="0.2">
      <c r="A576" s="31">
        <v>12</v>
      </c>
      <c r="B576" s="22" t="s">
        <v>872</v>
      </c>
      <c r="C576" s="22" t="s">
        <v>873</v>
      </c>
      <c r="D576" s="20">
        <v>160</v>
      </c>
      <c r="E576" s="21"/>
      <c r="F576" s="22">
        <f t="shared" si="54"/>
        <v>0</v>
      </c>
      <c r="G576" s="23"/>
      <c r="H576" s="22">
        <f t="shared" si="55"/>
        <v>0</v>
      </c>
      <c r="I576" s="24"/>
      <c r="J576" s="25"/>
      <c r="K576" s="30"/>
    </row>
    <row r="577" spans="1:11" s="12" customFormat="1" ht="12.95" customHeight="1" x14ac:dyDescent="0.2">
      <c r="A577" s="31">
        <v>13</v>
      </c>
      <c r="B577" s="22" t="s">
        <v>874</v>
      </c>
      <c r="C577" s="22" t="s">
        <v>875</v>
      </c>
      <c r="D577" s="20">
        <v>50</v>
      </c>
      <c r="E577" s="21"/>
      <c r="F577" s="22">
        <f t="shared" si="54"/>
        <v>0</v>
      </c>
      <c r="G577" s="23"/>
      <c r="H577" s="22">
        <f t="shared" si="55"/>
        <v>0</v>
      </c>
      <c r="I577" s="24"/>
      <c r="J577" s="25"/>
      <c r="K577" s="30"/>
    </row>
    <row r="578" spans="1:11" s="12" customFormat="1" ht="12.95" customHeight="1" x14ac:dyDescent="0.2">
      <c r="A578" s="31">
        <v>14</v>
      </c>
      <c r="B578" s="22" t="s">
        <v>876</v>
      </c>
      <c r="C578" s="22" t="s">
        <v>877</v>
      </c>
      <c r="D578" s="20">
        <v>5</v>
      </c>
      <c r="E578" s="21"/>
      <c r="F578" s="22">
        <f t="shared" si="54"/>
        <v>0</v>
      </c>
      <c r="G578" s="23"/>
      <c r="H578" s="22">
        <f t="shared" si="55"/>
        <v>0</v>
      </c>
      <c r="I578" s="24"/>
      <c r="J578" s="25"/>
      <c r="K578" s="30"/>
    </row>
    <row r="579" spans="1:11" s="12" customFormat="1" ht="12.95" customHeight="1" x14ac:dyDescent="0.2">
      <c r="A579" s="31">
        <v>15</v>
      </c>
      <c r="B579" s="22" t="s">
        <v>878</v>
      </c>
      <c r="C579" s="22" t="s">
        <v>879</v>
      </c>
      <c r="D579" s="20">
        <v>5</v>
      </c>
      <c r="E579" s="21"/>
      <c r="F579" s="22">
        <f t="shared" si="54"/>
        <v>0</v>
      </c>
      <c r="G579" s="23"/>
      <c r="H579" s="22">
        <f t="shared" si="55"/>
        <v>0</v>
      </c>
      <c r="I579" s="24"/>
      <c r="J579" s="25"/>
      <c r="K579" s="30"/>
    </row>
    <row r="580" spans="1:11" s="12" customFormat="1" ht="14.1" customHeight="1" x14ac:dyDescent="0.2">
      <c r="A580" s="31">
        <v>16</v>
      </c>
      <c r="B580" s="22" t="s">
        <v>880</v>
      </c>
      <c r="C580" s="22" t="s">
        <v>881</v>
      </c>
      <c r="D580" s="20">
        <v>15</v>
      </c>
      <c r="E580" s="21"/>
      <c r="F580" s="22">
        <f t="shared" si="54"/>
        <v>0</v>
      </c>
      <c r="G580" s="23"/>
      <c r="H580" s="22">
        <f t="shared" si="55"/>
        <v>0</v>
      </c>
      <c r="I580" s="24"/>
      <c r="J580" s="25"/>
      <c r="K580" s="30"/>
    </row>
    <row r="581" spans="1:11" s="12" customFormat="1" ht="12.95" customHeight="1" x14ac:dyDescent="0.2">
      <c r="A581" s="31">
        <v>17</v>
      </c>
      <c r="B581" s="22" t="s">
        <v>882</v>
      </c>
      <c r="C581" s="22" t="s">
        <v>883</v>
      </c>
      <c r="D581" s="20">
        <v>400</v>
      </c>
      <c r="E581" s="21"/>
      <c r="F581" s="22">
        <f t="shared" si="54"/>
        <v>0</v>
      </c>
      <c r="G581" s="23"/>
      <c r="H581" s="22">
        <f t="shared" si="55"/>
        <v>0</v>
      </c>
      <c r="I581" s="24"/>
      <c r="J581" s="25"/>
      <c r="K581" s="30"/>
    </row>
    <row r="582" spans="1:11" s="12" customFormat="1" ht="12.95" customHeight="1" x14ac:dyDescent="0.2">
      <c r="A582" s="31">
        <v>18</v>
      </c>
      <c r="B582" s="22" t="s">
        <v>884</v>
      </c>
      <c r="C582" s="22" t="s">
        <v>885</v>
      </c>
      <c r="D582" s="20">
        <v>10</v>
      </c>
      <c r="E582" s="21"/>
      <c r="F582" s="22">
        <f t="shared" si="54"/>
        <v>0</v>
      </c>
      <c r="G582" s="23"/>
      <c r="H582" s="22">
        <f t="shared" si="55"/>
        <v>0</v>
      </c>
      <c r="I582" s="24"/>
      <c r="J582" s="25"/>
      <c r="K582" s="30"/>
    </row>
    <row r="583" spans="1:11" s="12" customFormat="1" ht="12.95" customHeight="1" x14ac:dyDescent="0.2">
      <c r="A583" s="31">
        <v>19</v>
      </c>
      <c r="B583" s="22" t="s">
        <v>886</v>
      </c>
      <c r="C583" s="22" t="s">
        <v>887</v>
      </c>
      <c r="D583" s="20">
        <v>15</v>
      </c>
      <c r="E583" s="21"/>
      <c r="F583" s="22">
        <f t="shared" si="54"/>
        <v>0</v>
      </c>
      <c r="G583" s="23"/>
      <c r="H583" s="22">
        <f t="shared" si="55"/>
        <v>0</v>
      </c>
      <c r="I583" s="24"/>
      <c r="J583" s="25"/>
      <c r="K583" s="30"/>
    </row>
    <row r="584" spans="1:11" s="12" customFormat="1" ht="12.95" customHeight="1" x14ac:dyDescent="0.2">
      <c r="A584" s="31">
        <v>20</v>
      </c>
      <c r="B584" s="22" t="s">
        <v>888</v>
      </c>
      <c r="C584" s="22" t="s">
        <v>889</v>
      </c>
      <c r="D584" s="20">
        <v>280</v>
      </c>
      <c r="E584" s="21"/>
      <c r="F584" s="22">
        <f t="shared" si="54"/>
        <v>0</v>
      </c>
      <c r="G584" s="23"/>
      <c r="H584" s="22">
        <f t="shared" si="55"/>
        <v>0</v>
      </c>
      <c r="I584" s="24"/>
      <c r="J584" s="25"/>
      <c r="K584" s="30"/>
    </row>
    <row r="585" spans="1:11" s="12" customFormat="1" ht="14.1" customHeight="1" x14ac:dyDescent="0.2">
      <c r="A585" s="31">
        <v>21</v>
      </c>
      <c r="B585" s="22" t="s">
        <v>890</v>
      </c>
      <c r="C585" s="22" t="s">
        <v>891</v>
      </c>
      <c r="D585" s="20">
        <v>750</v>
      </c>
      <c r="E585" s="21"/>
      <c r="F585" s="22">
        <f t="shared" si="54"/>
        <v>0</v>
      </c>
      <c r="G585" s="23"/>
      <c r="H585" s="22">
        <f t="shared" si="55"/>
        <v>0</v>
      </c>
      <c r="I585" s="24"/>
      <c r="J585" s="25"/>
      <c r="K585" s="30"/>
    </row>
    <row r="586" spans="1:11" s="12" customFormat="1" ht="12.75" customHeight="1" x14ac:dyDescent="0.2">
      <c r="A586" s="31">
        <v>22</v>
      </c>
      <c r="B586" s="22" t="s">
        <v>892</v>
      </c>
      <c r="C586" s="22" t="s">
        <v>893</v>
      </c>
      <c r="D586" s="20">
        <v>300</v>
      </c>
      <c r="E586" s="21"/>
      <c r="F586" s="22">
        <f t="shared" si="54"/>
        <v>0</v>
      </c>
      <c r="G586" s="23"/>
      <c r="H586" s="22">
        <f t="shared" si="55"/>
        <v>0</v>
      </c>
      <c r="I586" s="24"/>
      <c r="J586" s="25"/>
      <c r="K586" s="30"/>
    </row>
    <row r="587" spans="1:11" s="12" customFormat="1" ht="14.1" customHeight="1" x14ac:dyDescent="0.2">
      <c r="A587" s="31">
        <v>23</v>
      </c>
      <c r="B587" s="22" t="s">
        <v>894</v>
      </c>
      <c r="C587" s="22" t="s">
        <v>895</v>
      </c>
      <c r="D587" s="20">
        <v>500</v>
      </c>
      <c r="E587" s="21"/>
      <c r="F587" s="22">
        <f t="shared" si="54"/>
        <v>0</v>
      </c>
      <c r="G587" s="23"/>
      <c r="H587" s="22">
        <f t="shared" si="55"/>
        <v>0</v>
      </c>
      <c r="I587" s="24"/>
      <c r="J587" s="25"/>
      <c r="K587" s="30"/>
    </row>
    <row r="588" spans="1:11" s="12" customFormat="1" ht="12.95" customHeight="1" x14ac:dyDescent="0.2">
      <c r="A588" s="31">
        <v>24</v>
      </c>
      <c r="B588" s="22" t="s">
        <v>896</v>
      </c>
      <c r="C588" s="22" t="s">
        <v>897</v>
      </c>
      <c r="D588" s="20">
        <v>15</v>
      </c>
      <c r="E588" s="21"/>
      <c r="F588" s="22">
        <f t="shared" si="54"/>
        <v>0</v>
      </c>
      <c r="G588" s="23"/>
      <c r="H588" s="22">
        <f t="shared" si="55"/>
        <v>0</v>
      </c>
      <c r="I588" s="24"/>
      <c r="J588" s="25"/>
      <c r="K588" s="30"/>
    </row>
    <row r="589" spans="1:11" s="12" customFormat="1" ht="12.95" customHeight="1" x14ac:dyDescent="0.2">
      <c r="A589" s="31">
        <v>25</v>
      </c>
      <c r="B589" s="22" t="s">
        <v>898</v>
      </c>
      <c r="C589" s="22" t="s">
        <v>899</v>
      </c>
      <c r="D589" s="20">
        <v>100</v>
      </c>
      <c r="E589" s="21"/>
      <c r="F589" s="22">
        <f t="shared" si="54"/>
        <v>0</v>
      </c>
      <c r="G589" s="23"/>
      <c r="H589" s="22">
        <f t="shared" si="55"/>
        <v>0</v>
      </c>
      <c r="I589" s="24"/>
      <c r="J589" s="25"/>
      <c r="K589" s="30"/>
    </row>
    <row r="590" spans="1:11" s="12" customFormat="1" ht="12.95" customHeight="1" x14ac:dyDescent="0.2">
      <c r="A590" s="31">
        <v>26</v>
      </c>
      <c r="B590" s="22" t="s">
        <v>900</v>
      </c>
      <c r="C590" s="22" t="s">
        <v>901</v>
      </c>
      <c r="D590" s="20">
        <v>500</v>
      </c>
      <c r="E590" s="21"/>
      <c r="F590" s="22">
        <f t="shared" si="54"/>
        <v>0</v>
      </c>
      <c r="G590" s="23"/>
      <c r="H590" s="22">
        <f t="shared" si="55"/>
        <v>0</v>
      </c>
      <c r="I590" s="24"/>
      <c r="J590" s="25"/>
      <c r="K590" s="30"/>
    </row>
    <row r="591" spans="1:11" s="12" customFormat="1" ht="12.95" customHeight="1" x14ac:dyDescent="0.2">
      <c r="A591" s="31">
        <v>27</v>
      </c>
      <c r="B591" s="22" t="s">
        <v>902</v>
      </c>
      <c r="C591" s="22" t="s">
        <v>903</v>
      </c>
      <c r="D591" s="20">
        <v>300</v>
      </c>
      <c r="E591" s="21"/>
      <c r="F591" s="22">
        <f t="shared" si="54"/>
        <v>0</v>
      </c>
      <c r="G591" s="23"/>
      <c r="H591" s="22">
        <f t="shared" si="55"/>
        <v>0</v>
      </c>
      <c r="I591" s="24"/>
      <c r="J591" s="25"/>
      <c r="K591" s="30"/>
    </row>
    <row r="592" spans="1:11" s="12" customFormat="1" ht="14.1" customHeight="1" x14ac:dyDescent="0.2">
      <c r="A592" s="31">
        <v>28</v>
      </c>
      <c r="B592" s="22" t="s">
        <v>904</v>
      </c>
      <c r="C592" s="22" t="s">
        <v>905</v>
      </c>
      <c r="D592" s="20">
        <v>900</v>
      </c>
      <c r="E592" s="21"/>
      <c r="F592" s="22">
        <f t="shared" si="54"/>
        <v>0</v>
      </c>
      <c r="G592" s="23"/>
      <c r="H592" s="22">
        <f t="shared" si="55"/>
        <v>0</v>
      </c>
      <c r="I592" s="24"/>
      <c r="J592" s="25"/>
      <c r="K592" s="30"/>
    </row>
    <row r="593" spans="1:11" s="12" customFormat="1" ht="12.95" customHeight="1" x14ac:dyDescent="0.2">
      <c r="A593" s="31">
        <v>29</v>
      </c>
      <c r="B593" s="22" t="s">
        <v>906</v>
      </c>
      <c r="C593" s="22" t="s">
        <v>907</v>
      </c>
      <c r="D593" s="20">
        <v>1000</v>
      </c>
      <c r="E593" s="21"/>
      <c r="F593" s="22">
        <f t="shared" si="54"/>
        <v>0</v>
      </c>
      <c r="G593" s="23"/>
      <c r="H593" s="22">
        <f t="shared" si="55"/>
        <v>0</v>
      </c>
      <c r="I593" s="24"/>
      <c r="J593" s="25"/>
      <c r="K593" s="30"/>
    </row>
    <row r="594" spans="1:11" s="12" customFormat="1" ht="12.95" customHeight="1" x14ac:dyDescent="0.2">
      <c r="A594" s="31">
        <v>30</v>
      </c>
      <c r="B594" s="22" t="s">
        <v>908</v>
      </c>
      <c r="C594" s="22" t="s">
        <v>909</v>
      </c>
      <c r="D594" s="20">
        <v>100</v>
      </c>
      <c r="E594" s="21"/>
      <c r="F594" s="22">
        <f t="shared" si="54"/>
        <v>0</v>
      </c>
      <c r="G594" s="23"/>
      <c r="H594" s="22">
        <f t="shared" si="55"/>
        <v>0</v>
      </c>
      <c r="I594" s="24"/>
      <c r="J594" s="25"/>
      <c r="K594" s="30"/>
    </row>
    <row r="595" spans="1:11" s="12" customFormat="1" ht="12.95" customHeight="1" x14ac:dyDescent="0.2">
      <c r="A595" s="31">
        <v>31</v>
      </c>
      <c r="B595" s="22" t="s">
        <v>910</v>
      </c>
      <c r="C595" s="22" t="s">
        <v>911</v>
      </c>
      <c r="D595" s="20">
        <v>50</v>
      </c>
      <c r="E595" s="21"/>
      <c r="F595" s="22">
        <f t="shared" si="54"/>
        <v>0</v>
      </c>
      <c r="G595" s="23"/>
      <c r="H595" s="22">
        <f t="shared" si="55"/>
        <v>0</v>
      </c>
      <c r="I595" s="24"/>
      <c r="J595" s="25"/>
      <c r="K595" s="30"/>
    </row>
    <row r="596" spans="1:11" s="12" customFormat="1" ht="12.95" customHeight="1" x14ac:dyDescent="0.2">
      <c r="A596" s="31">
        <v>32</v>
      </c>
      <c r="B596" s="22" t="s">
        <v>912</v>
      </c>
      <c r="C596" s="22" t="s">
        <v>913</v>
      </c>
      <c r="D596" s="20">
        <v>50</v>
      </c>
      <c r="E596" s="21"/>
      <c r="F596" s="22">
        <f t="shared" si="54"/>
        <v>0</v>
      </c>
      <c r="G596" s="23"/>
      <c r="H596" s="22">
        <f t="shared" si="55"/>
        <v>0</v>
      </c>
      <c r="I596" s="24"/>
      <c r="J596" s="25"/>
      <c r="K596" s="30"/>
    </row>
    <row r="597" spans="1:11" s="12" customFormat="1" ht="14.1" customHeight="1" x14ac:dyDescent="0.2">
      <c r="A597" s="31">
        <v>33</v>
      </c>
      <c r="B597" s="22" t="s">
        <v>914</v>
      </c>
      <c r="C597" s="22" t="s">
        <v>915</v>
      </c>
      <c r="D597" s="20">
        <v>120</v>
      </c>
      <c r="E597" s="21"/>
      <c r="F597" s="22">
        <f t="shared" si="54"/>
        <v>0</v>
      </c>
      <c r="G597" s="23"/>
      <c r="H597" s="22">
        <f t="shared" si="55"/>
        <v>0</v>
      </c>
      <c r="I597" s="24"/>
      <c r="J597" s="25"/>
      <c r="K597" s="30"/>
    </row>
    <row r="598" spans="1:11" s="12" customFormat="1" ht="12.95" customHeight="1" x14ac:dyDescent="0.2">
      <c r="A598" s="31">
        <v>34</v>
      </c>
      <c r="B598" s="22" t="s">
        <v>916</v>
      </c>
      <c r="C598" s="22" t="s">
        <v>917</v>
      </c>
      <c r="D598" s="20">
        <v>200</v>
      </c>
      <c r="E598" s="21"/>
      <c r="F598" s="22">
        <f t="shared" si="54"/>
        <v>0</v>
      </c>
      <c r="G598" s="23"/>
      <c r="H598" s="22">
        <f t="shared" si="55"/>
        <v>0</v>
      </c>
      <c r="I598" s="24"/>
      <c r="J598" s="25"/>
      <c r="K598" s="30"/>
    </row>
    <row r="599" spans="1:11" s="12" customFormat="1" ht="12.95" customHeight="1" x14ac:dyDescent="0.2">
      <c r="A599" s="31">
        <v>35</v>
      </c>
      <c r="B599" s="22" t="s">
        <v>918</v>
      </c>
      <c r="C599" s="22" t="s">
        <v>919</v>
      </c>
      <c r="D599" s="20">
        <v>270</v>
      </c>
      <c r="E599" s="21"/>
      <c r="F599" s="22">
        <f t="shared" si="54"/>
        <v>0</v>
      </c>
      <c r="G599" s="23"/>
      <c r="H599" s="22">
        <f t="shared" si="55"/>
        <v>0</v>
      </c>
      <c r="I599" s="24"/>
      <c r="J599" s="25"/>
      <c r="K599" s="30"/>
    </row>
    <row r="600" spans="1:11" s="12" customFormat="1" ht="12.95" customHeight="1" x14ac:dyDescent="0.2">
      <c r="A600" s="31">
        <v>36</v>
      </c>
      <c r="B600" s="22" t="s">
        <v>920</v>
      </c>
      <c r="C600" s="22" t="s">
        <v>921</v>
      </c>
      <c r="D600" s="20">
        <v>120</v>
      </c>
      <c r="E600" s="21"/>
      <c r="F600" s="22">
        <f t="shared" si="54"/>
        <v>0</v>
      </c>
      <c r="G600" s="23"/>
      <c r="H600" s="22">
        <f t="shared" si="55"/>
        <v>0</v>
      </c>
      <c r="I600" s="24"/>
      <c r="J600" s="25"/>
      <c r="K600" s="30"/>
    </row>
    <row r="601" spans="1:11" s="12" customFormat="1" ht="12.95" customHeight="1" x14ac:dyDescent="0.2">
      <c r="A601" s="31">
        <v>37</v>
      </c>
      <c r="B601" s="22" t="s">
        <v>922</v>
      </c>
      <c r="C601" s="22" t="s">
        <v>923</v>
      </c>
      <c r="D601" s="20">
        <v>5</v>
      </c>
      <c r="E601" s="21"/>
      <c r="F601" s="22">
        <f t="shared" si="54"/>
        <v>0</v>
      </c>
      <c r="G601" s="23"/>
      <c r="H601" s="22">
        <f t="shared" si="55"/>
        <v>0</v>
      </c>
      <c r="I601" s="24"/>
      <c r="J601" s="25"/>
      <c r="K601" s="30"/>
    </row>
    <row r="602" spans="1:11" s="12" customFormat="1" ht="14.1" customHeight="1" x14ac:dyDescent="0.2">
      <c r="A602" s="31">
        <v>38</v>
      </c>
      <c r="B602" s="22" t="s">
        <v>924</v>
      </c>
      <c r="C602" s="22" t="s">
        <v>925</v>
      </c>
      <c r="D602" s="20">
        <v>15</v>
      </c>
      <c r="E602" s="21"/>
      <c r="F602" s="22">
        <f t="shared" si="54"/>
        <v>0</v>
      </c>
      <c r="G602" s="23"/>
      <c r="H602" s="22">
        <f t="shared" si="55"/>
        <v>0</v>
      </c>
      <c r="I602" s="24"/>
      <c r="J602" s="25"/>
      <c r="K602" s="30"/>
    </row>
    <row r="603" spans="1:11" s="12" customFormat="1" ht="12.95" customHeight="1" x14ac:dyDescent="0.2">
      <c r="A603" s="31">
        <v>39</v>
      </c>
      <c r="B603" s="22" t="s">
        <v>926</v>
      </c>
      <c r="C603" s="22" t="s">
        <v>927</v>
      </c>
      <c r="D603" s="20">
        <v>14</v>
      </c>
      <c r="E603" s="21"/>
      <c r="F603" s="22">
        <f t="shared" si="54"/>
        <v>0</v>
      </c>
      <c r="G603" s="23"/>
      <c r="H603" s="22">
        <f t="shared" si="55"/>
        <v>0</v>
      </c>
      <c r="I603" s="24"/>
      <c r="J603" s="25"/>
      <c r="K603" s="30"/>
    </row>
    <row r="604" spans="1:11" s="12" customFormat="1" ht="12.95" customHeight="1" x14ac:dyDescent="0.2">
      <c r="A604" s="31">
        <v>40</v>
      </c>
      <c r="B604" s="22" t="s">
        <v>928</v>
      </c>
      <c r="C604" s="22" t="s">
        <v>929</v>
      </c>
      <c r="D604" s="20">
        <v>40</v>
      </c>
      <c r="E604" s="21"/>
      <c r="F604" s="22">
        <f t="shared" si="54"/>
        <v>0</v>
      </c>
      <c r="G604" s="23"/>
      <c r="H604" s="22">
        <f t="shared" si="55"/>
        <v>0</v>
      </c>
      <c r="I604" s="24"/>
      <c r="J604" s="25"/>
      <c r="K604" s="30"/>
    </row>
    <row r="605" spans="1:11" s="12" customFormat="1" ht="12.95" customHeight="1" x14ac:dyDescent="0.2">
      <c r="A605" s="31">
        <v>41</v>
      </c>
      <c r="B605" s="22" t="s">
        <v>930</v>
      </c>
      <c r="C605" s="22" t="s">
        <v>931</v>
      </c>
      <c r="D605" s="20">
        <v>70</v>
      </c>
      <c r="E605" s="21"/>
      <c r="F605" s="22">
        <f t="shared" si="54"/>
        <v>0</v>
      </c>
      <c r="G605" s="23"/>
      <c r="H605" s="22">
        <f t="shared" si="55"/>
        <v>0</v>
      </c>
      <c r="I605" s="24"/>
      <c r="J605" s="25"/>
      <c r="K605" s="30"/>
    </row>
    <row r="606" spans="1:11" s="12" customFormat="1" ht="12.95" customHeight="1" x14ac:dyDescent="0.2">
      <c r="A606" s="31">
        <v>42</v>
      </c>
      <c r="B606" s="22" t="s">
        <v>932</v>
      </c>
      <c r="C606" s="22" t="s">
        <v>932</v>
      </c>
      <c r="D606" s="20">
        <v>25</v>
      </c>
      <c r="E606" s="21"/>
      <c r="F606" s="22">
        <f t="shared" si="54"/>
        <v>0</v>
      </c>
      <c r="G606" s="23"/>
      <c r="H606" s="22">
        <f t="shared" si="55"/>
        <v>0</v>
      </c>
      <c r="I606" s="24"/>
      <c r="J606" s="25"/>
      <c r="K606" s="30"/>
    </row>
    <row r="607" spans="1:11" s="12" customFormat="1" ht="12.95" customHeight="1" x14ac:dyDescent="0.2">
      <c r="A607" s="26"/>
      <c r="B607" s="26"/>
      <c r="C607" s="26"/>
      <c r="D607" s="26"/>
      <c r="E607" s="27" t="s">
        <v>36</v>
      </c>
      <c r="F607" s="28">
        <f>SUM(F565:F606)</f>
        <v>0</v>
      </c>
      <c r="G607" s="26"/>
      <c r="H607" s="28">
        <f>SUM(H565:H606)</f>
        <v>0</v>
      </c>
      <c r="I607" s="26"/>
      <c r="J607" s="26"/>
      <c r="K607" s="30"/>
    </row>
    <row r="608" spans="1:11" s="12" customFormat="1" ht="17.25" customHeight="1" x14ac:dyDescent="0.2">
      <c r="A608" s="33" t="s">
        <v>933</v>
      </c>
      <c r="B608" s="33"/>
      <c r="C608" s="33"/>
      <c r="D608" s="33"/>
      <c r="E608" s="33"/>
      <c r="F608" s="33"/>
      <c r="G608" s="33"/>
      <c r="H608" s="33"/>
      <c r="I608" s="33"/>
      <c r="J608" s="33"/>
      <c r="K608" s="30"/>
    </row>
    <row r="609" spans="1:11" s="12" customFormat="1" ht="16.5" customHeight="1" x14ac:dyDescent="0.2">
      <c r="A609" s="16" t="s">
        <v>7</v>
      </c>
      <c r="B609" s="17" t="s">
        <v>8</v>
      </c>
      <c r="C609" s="16" t="s">
        <v>9</v>
      </c>
      <c r="D609" s="16" t="s">
        <v>10</v>
      </c>
      <c r="E609" s="16" t="s">
        <v>38</v>
      </c>
      <c r="F609" s="16" t="s">
        <v>12</v>
      </c>
      <c r="G609" s="16" t="s">
        <v>13</v>
      </c>
      <c r="H609" s="16" t="s">
        <v>14</v>
      </c>
      <c r="I609" s="16" t="s">
        <v>15</v>
      </c>
      <c r="J609" s="16" t="s">
        <v>16</v>
      </c>
      <c r="K609" s="30"/>
    </row>
    <row r="610" spans="1:11" s="12" customFormat="1" ht="14.1" customHeight="1" x14ac:dyDescent="0.2">
      <c r="A610" s="31">
        <v>1</v>
      </c>
      <c r="B610" s="22" t="s">
        <v>934</v>
      </c>
      <c r="C610" s="22" t="s">
        <v>935</v>
      </c>
      <c r="D610" s="20">
        <v>10</v>
      </c>
      <c r="E610" s="21"/>
      <c r="F610" s="22">
        <f t="shared" ref="F610:F628" si="56">E610*D610</f>
        <v>0</v>
      </c>
      <c r="G610" s="23"/>
      <c r="H610" s="22">
        <f t="shared" ref="H610:H628" si="57">F610*G610+F610</f>
        <v>0</v>
      </c>
      <c r="I610" s="24"/>
      <c r="J610" s="25"/>
      <c r="K610" s="30"/>
    </row>
    <row r="611" spans="1:11" s="12" customFormat="1" ht="12.95" customHeight="1" x14ac:dyDescent="0.2">
      <c r="A611" s="31">
        <v>2</v>
      </c>
      <c r="B611" s="22" t="s">
        <v>936</v>
      </c>
      <c r="C611" s="22" t="s">
        <v>937</v>
      </c>
      <c r="D611" s="20">
        <v>280</v>
      </c>
      <c r="E611" s="21"/>
      <c r="F611" s="22">
        <f t="shared" si="56"/>
        <v>0</v>
      </c>
      <c r="G611" s="23"/>
      <c r="H611" s="22">
        <f t="shared" si="57"/>
        <v>0</v>
      </c>
      <c r="I611" s="24"/>
      <c r="J611" s="25"/>
      <c r="K611" s="30"/>
    </row>
    <row r="612" spans="1:11" s="12" customFormat="1" ht="12.95" customHeight="1" x14ac:dyDescent="0.2">
      <c r="A612" s="31">
        <v>3</v>
      </c>
      <c r="B612" s="22" t="s">
        <v>938</v>
      </c>
      <c r="C612" s="22" t="s">
        <v>939</v>
      </c>
      <c r="D612" s="20">
        <v>250</v>
      </c>
      <c r="E612" s="21"/>
      <c r="F612" s="22">
        <f t="shared" si="56"/>
        <v>0</v>
      </c>
      <c r="G612" s="23"/>
      <c r="H612" s="22">
        <f t="shared" si="57"/>
        <v>0</v>
      </c>
      <c r="I612" s="24"/>
      <c r="J612" s="25"/>
      <c r="K612" s="30"/>
    </row>
    <row r="613" spans="1:11" s="12" customFormat="1" ht="12.95" customHeight="1" x14ac:dyDescent="0.2">
      <c r="A613" s="31">
        <v>4</v>
      </c>
      <c r="B613" s="22" t="s">
        <v>940</v>
      </c>
      <c r="C613" s="22" t="s">
        <v>941</v>
      </c>
      <c r="D613" s="20">
        <v>20</v>
      </c>
      <c r="E613" s="21"/>
      <c r="F613" s="22">
        <f t="shared" si="56"/>
        <v>0</v>
      </c>
      <c r="G613" s="23"/>
      <c r="H613" s="22">
        <f t="shared" si="57"/>
        <v>0</v>
      </c>
      <c r="I613" s="24"/>
      <c r="J613" s="25"/>
      <c r="K613" s="30"/>
    </row>
    <row r="614" spans="1:11" s="12" customFormat="1" ht="12.95" customHeight="1" x14ac:dyDescent="0.2">
      <c r="A614" s="31">
        <v>5</v>
      </c>
      <c r="B614" s="22" t="s">
        <v>942</v>
      </c>
      <c r="C614" s="22" t="s">
        <v>943</v>
      </c>
      <c r="D614" s="20">
        <v>80</v>
      </c>
      <c r="E614" s="21"/>
      <c r="F614" s="22">
        <f t="shared" si="56"/>
        <v>0</v>
      </c>
      <c r="G614" s="23"/>
      <c r="H614" s="22">
        <f t="shared" si="57"/>
        <v>0</v>
      </c>
      <c r="I614" s="24"/>
      <c r="J614" s="25"/>
      <c r="K614" s="30"/>
    </row>
    <row r="615" spans="1:11" s="12" customFormat="1" ht="14.1" customHeight="1" x14ac:dyDescent="0.2">
      <c r="A615" s="31">
        <v>6</v>
      </c>
      <c r="B615" s="22" t="s">
        <v>944</v>
      </c>
      <c r="C615" s="22" t="s">
        <v>945</v>
      </c>
      <c r="D615" s="20">
        <v>170</v>
      </c>
      <c r="E615" s="21"/>
      <c r="F615" s="22">
        <f t="shared" si="56"/>
        <v>0</v>
      </c>
      <c r="G615" s="23"/>
      <c r="H615" s="22">
        <f t="shared" si="57"/>
        <v>0</v>
      </c>
      <c r="I615" s="24"/>
      <c r="J615" s="25"/>
      <c r="K615" s="30"/>
    </row>
    <row r="616" spans="1:11" s="12" customFormat="1" ht="12.95" customHeight="1" x14ac:dyDescent="0.2">
      <c r="A616" s="31">
        <v>7</v>
      </c>
      <c r="B616" s="22" t="s">
        <v>946</v>
      </c>
      <c r="C616" s="22" t="s">
        <v>947</v>
      </c>
      <c r="D616" s="20">
        <v>10</v>
      </c>
      <c r="E616" s="21"/>
      <c r="F616" s="22">
        <f t="shared" si="56"/>
        <v>0</v>
      </c>
      <c r="G616" s="23"/>
      <c r="H616" s="22">
        <f t="shared" si="57"/>
        <v>0</v>
      </c>
      <c r="I616" s="24"/>
      <c r="J616" s="25"/>
      <c r="K616" s="30"/>
    </row>
    <row r="617" spans="1:11" s="12" customFormat="1" ht="12.95" customHeight="1" x14ac:dyDescent="0.2">
      <c r="A617" s="31">
        <v>8</v>
      </c>
      <c r="B617" s="22" t="s">
        <v>948</v>
      </c>
      <c r="C617" s="22" t="s">
        <v>949</v>
      </c>
      <c r="D617" s="20">
        <v>5</v>
      </c>
      <c r="E617" s="21"/>
      <c r="F617" s="22">
        <f t="shared" si="56"/>
        <v>0</v>
      </c>
      <c r="G617" s="23"/>
      <c r="H617" s="22">
        <f t="shared" si="57"/>
        <v>0</v>
      </c>
      <c r="I617" s="24"/>
      <c r="J617" s="25"/>
      <c r="K617" s="30"/>
    </row>
    <row r="618" spans="1:11" s="12" customFormat="1" ht="12.95" customHeight="1" x14ac:dyDescent="0.2">
      <c r="A618" s="31">
        <v>9</v>
      </c>
      <c r="B618" s="22" t="s">
        <v>950</v>
      </c>
      <c r="C618" s="22" t="s">
        <v>951</v>
      </c>
      <c r="D618" s="20">
        <v>5</v>
      </c>
      <c r="E618" s="21"/>
      <c r="F618" s="22">
        <f t="shared" si="56"/>
        <v>0</v>
      </c>
      <c r="G618" s="23"/>
      <c r="H618" s="22">
        <f t="shared" si="57"/>
        <v>0</v>
      </c>
      <c r="I618" s="24"/>
      <c r="J618" s="25"/>
      <c r="K618" s="30"/>
    </row>
    <row r="619" spans="1:11" s="12" customFormat="1" ht="12.95" customHeight="1" x14ac:dyDescent="0.2">
      <c r="A619" s="31">
        <v>10</v>
      </c>
      <c r="B619" s="22" t="s">
        <v>952</v>
      </c>
      <c r="C619" s="22" t="s">
        <v>953</v>
      </c>
      <c r="D619" s="20">
        <v>5</v>
      </c>
      <c r="E619" s="21"/>
      <c r="F619" s="22">
        <f t="shared" si="56"/>
        <v>0</v>
      </c>
      <c r="G619" s="23"/>
      <c r="H619" s="22">
        <f t="shared" si="57"/>
        <v>0</v>
      </c>
      <c r="I619" s="24"/>
      <c r="J619" s="25"/>
      <c r="K619" s="30"/>
    </row>
    <row r="620" spans="1:11" s="12" customFormat="1" ht="14.1" customHeight="1" x14ac:dyDescent="0.2">
      <c r="A620" s="31">
        <v>11</v>
      </c>
      <c r="B620" s="22" t="s">
        <v>954</v>
      </c>
      <c r="C620" s="22" t="s">
        <v>955</v>
      </c>
      <c r="D620" s="20">
        <v>5</v>
      </c>
      <c r="E620" s="21"/>
      <c r="F620" s="22">
        <f t="shared" si="56"/>
        <v>0</v>
      </c>
      <c r="G620" s="23"/>
      <c r="H620" s="22">
        <f t="shared" si="57"/>
        <v>0</v>
      </c>
      <c r="I620" s="24"/>
      <c r="J620" s="25"/>
      <c r="K620" s="30"/>
    </row>
    <row r="621" spans="1:11" s="12" customFormat="1" ht="12.75" customHeight="1" x14ac:dyDescent="0.2">
      <c r="A621" s="31">
        <v>12</v>
      </c>
      <c r="B621" s="22" t="s">
        <v>956</v>
      </c>
      <c r="C621" s="22" t="s">
        <v>957</v>
      </c>
      <c r="D621" s="20">
        <v>10</v>
      </c>
      <c r="E621" s="21"/>
      <c r="F621" s="22">
        <f t="shared" si="56"/>
        <v>0</v>
      </c>
      <c r="G621" s="23"/>
      <c r="H621" s="22">
        <f t="shared" si="57"/>
        <v>0</v>
      </c>
      <c r="I621" s="24"/>
      <c r="J621" s="25"/>
      <c r="K621" s="30"/>
    </row>
    <row r="622" spans="1:11" s="12" customFormat="1" ht="14.1" customHeight="1" x14ac:dyDescent="0.2">
      <c r="A622" s="31">
        <v>13</v>
      </c>
      <c r="B622" s="22" t="s">
        <v>958</v>
      </c>
      <c r="C622" s="22" t="s">
        <v>958</v>
      </c>
      <c r="D622" s="20">
        <v>5</v>
      </c>
      <c r="E622" s="21"/>
      <c r="F622" s="22">
        <f t="shared" si="56"/>
        <v>0</v>
      </c>
      <c r="G622" s="23"/>
      <c r="H622" s="22">
        <f t="shared" si="57"/>
        <v>0</v>
      </c>
      <c r="I622" s="24"/>
      <c r="J622" s="25"/>
      <c r="K622" s="30"/>
    </row>
    <row r="623" spans="1:11" s="12" customFormat="1" ht="12.95" customHeight="1" x14ac:dyDescent="0.2">
      <c r="A623" s="31">
        <v>14</v>
      </c>
      <c r="B623" s="22" t="s">
        <v>959</v>
      </c>
      <c r="C623" s="22" t="s">
        <v>960</v>
      </c>
      <c r="D623" s="20">
        <v>10</v>
      </c>
      <c r="E623" s="21"/>
      <c r="F623" s="22">
        <f t="shared" si="56"/>
        <v>0</v>
      </c>
      <c r="G623" s="23"/>
      <c r="H623" s="22">
        <f t="shared" si="57"/>
        <v>0</v>
      </c>
      <c r="I623" s="24"/>
      <c r="J623" s="25"/>
      <c r="K623" s="30"/>
    </row>
    <row r="624" spans="1:11" s="12" customFormat="1" ht="12.95" customHeight="1" x14ac:dyDescent="0.2">
      <c r="A624" s="31">
        <v>15</v>
      </c>
      <c r="B624" s="22" t="s">
        <v>961</v>
      </c>
      <c r="C624" s="22" t="s">
        <v>962</v>
      </c>
      <c r="D624" s="20">
        <v>3</v>
      </c>
      <c r="E624" s="21"/>
      <c r="F624" s="22">
        <f t="shared" si="56"/>
        <v>0</v>
      </c>
      <c r="G624" s="23"/>
      <c r="H624" s="22">
        <f t="shared" si="57"/>
        <v>0</v>
      </c>
      <c r="I624" s="24"/>
      <c r="J624" s="25"/>
      <c r="K624" s="30"/>
    </row>
    <row r="625" spans="1:11" s="12" customFormat="1" ht="12.95" customHeight="1" x14ac:dyDescent="0.2">
      <c r="A625" s="31">
        <v>16</v>
      </c>
      <c r="B625" s="22" t="s">
        <v>963</v>
      </c>
      <c r="C625" s="22" t="s">
        <v>964</v>
      </c>
      <c r="D625" s="20">
        <v>2</v>
      </c>
      <c r="E625" s="21"/>
      <c r="F625" s="22">
        <f t="shared" si="56"/>
        <v>0</v>
      </c>
      <c r="G625" s="23"/>
      <c r="H625" s="22">
        <f t="shared" si="57"/>
        <v>0</v>
      </c>
      <c r="I625" s="24"/>
      <c r="J625" s="25"/>
      <c r="K625" s="30"/>
    </row>
    <row r="626" spans="1:11" s="12" customFormat="1" ht="12.95" customHeight="1" x14ac:dyDescent="0.2">
      <c r="A626" s="31">
        <v>17</v>
      </c>
      <c r="B626" s="22" t="s">
        <v>965</v>
      </c>
      <c r="C626" s="22" t="s">
        <v>966</v>
      </c>
      <c r="D626" s="20">
        <v>3</v>
      </c>
      <c r="E626" s="21"/>
      <c r="F626" s="22">
        <f t="shared" si="56"/>
        <v>0</v>
      </c>
      <c r="G626" s="23"/>
      <c r="H626" s="22">
        <f t="shared" si="57"/>
        <v>0</v>
      </c>
      <c r="I626" s="24"/>
      <c r="J626" s="25"/>
      <c r="K626" s="30"/>
    </row>
    <row r="627" spans="1:11" s="12" customFormat="1" ht="14.1" customHeight="1" x14ac:dyDescent="0.2">
      <c r="A627" s="31">
        <v>18</v>
      </c>
      <c r="B627" s="22" t="s">
        <v>967</v>
      </c>
      <c r="C627" s="22" t="s">
        <v>968</v>
      </c>
      <c r="D627" s="20">
        <v>35</v>
      </c>
      <c r="E627" s="21"/>
      <c r="F627" s="22">
        <f t="shared" si="56"/>
        <v>0</v>
      </c>
      <c r="G627" s="23"/>
      <c r="H627" s="22">
        <f t="shared" si="57"/>
        <v>0</v>
      </c>
      <c r="I627" s="24"/>
      <c r="J627" s="25"/>
      <c r="K627" s="30"/>
    </row>
    <row r="628" spans="1:11" s="12" customFormat="1" ht="12.95" customHeight="1" x14ac:dyDescent="0.2">
      <c r="A628" s="31">
        <v>19</v>
      </c>
      <c r="B628" s="22" t="s">
        <v>969</v>
      </c>
      <c r="C628" s="22" t="s">
        <v>970</v>
      </c>
      <c r="D628" s="20">
        <v>15</v>
      </c>
      <c r="E628" s="21"/>
      <c r="F628" s="22">
        <f t="shared" si="56"/>
        <v>0</v>
      </c>
      <c r="G628" s="23"/>
      <c r="H628" s="22">
        <f t="shared" si="57"/>
        <v>0</v>
      </c>
      <c r="I628" s="24"/>
      <c r="J628" s="25"/>
      <c r="K628" s="30"/>
    </row>
    <row r="629" spans="1:11" s="12" customFormat="1" ht="12.95" customHeight="1" x14ac:dyDescent="0.2">
      <c r="A629" s="31"/>
      <c r="B629" s="22"/>
      <c r="C629" s="22"/>
      <c r="D629" s="20"/>
      <c r="E629" s="21"/>
      <c r="F629" s="22"/>
      <c r="G629" s="23"/>
      <c r="H629" s="22"/>
      <c r="I629" s="24"/>
      <c r="J629" s="25"/>
      <c r="K629" s="30"/>
    </row>
    <row r="630" spans="1:11" s="12" customFormat="1" ht="12.95" customHeight="1" x14ac:dyDescent="0.2">
      <c r="A630" s="26"/>
      <c r="B630" s="26"/>
      <c r="C630" s="26"/>
      <c r="D630" s="26"/>
      <c r="E630" s="27" t="s">
        <v>36</v>
      </c>
      <c r="F630" s="28">
        <f>SUM(F610:F628)</f>
        <v>0</v>
      </c>
      <c r="G630" s="26"/>
      <c r="H630" s="28">
        <f>SUM(H610:H628)</f>
        <v>0</v>
      </c>
      <c r="I630" s="26"/>
      <c r="J630" s="26"/>
      <c r="K630" s="30"/>
    </row>
    <row r="631" spans="1:11" s="12" customFormat="1" ht="15" customHeight="1" x14ac:dyDescent="0.2">
      <c r="A631" s="33" t="s">
        <v>971</v>
      </c>
      <c r="B631" s="33"/>
      <c r="C631" s="33"/>
      <c r="D631" s="33"/>
      <c r="E631" s="33"/>
      <c r="F631" s="33"/>
      <c r="G631" s="33"/>
      <c r="H631" s="33"/>
      <c r="I631" s="33"/>
      <c r="J631" s="33"/>
      <c r="K631" s="30"/>
    </row>
    <row r="632" spans="1:11" s="12" customFormat="1" ht="16.5" customHeight="1" x14ac:dyDescent="0.2">
      <c r="A632" s="16" t="s">
        <v>7</v>
      </c>
      <c r="B632" s="17" t="s">
        <v>8</v>
      </c>
      <c r="C632" s="16" t="s">
        <v>9</v>
      </c>
      <c r="D632" s="16" t="s">
        <v>10</v>
      </c>
      <c r="E632" s="16" t="s">
        <v>38</v>
      </c>
      <c r="F632" s="16" t="s">
        <v>12</v>
      </c>
      <c r="G632" s="16" t="s">
        <v>13</v>
      </c>
      <c r="H632" s="16" t="s">
        <v>14</v>
      </c>
      <c r="I632" s="16" t="s">
        <v>15</v>
      </c>
      <c r="J632" s="16" t="s">
        <v>16</v>
      </c>
      <c r="K632" s="30"/>
    </row>
    <row r="633" spans="1:11" s="12" customFormat="1" ht="12.95" customHeight="1" x14ac:dyDescent="0.2">
      <c r="A633" s="31">
        <v>1</v>
      </c>
      <c r="B633" s="22" t="s">
        <v>972</v>
      </c>
      <c r="C633" s="22" t="s">
        <v>973</v>
      </c>
      <c r="D633" s="20">
        <v>20</v>
      </c>
      <c r="E633" s="21"/>
      <c r="F633" s="22">
        <f t="shared" ref="F633:F650" si="58">E633*D633</f>
        <v>0</v>
      </c>
      <c r="G633" s="23"/>
      <c r="H633" s="22">
        <f t="shared" ref="H633:H650" si="59">F633*G633+F633</f>
        <v>0</v>
      </c>
      <c r="I633" s="24"/>
      <c r="J633" s="25"/>
      <c r="K633" s="30"/>
    </row>
    <row r="634" spans="1:11" s="12" customFormat="1" ht="12.95" customHeight="1" x14ac:dyDescent="0.2">
      <c r="A634" s="31">
        <v>2</v>
      </c>
      <c r="B634" s="22" t="s">
        <v>974</v>
      </c>
      <c r="C634" s="22" t="s">
        <v>975</v>
      </c>
      <c r="D634" s="20">
        <v>20</v>
      </c>
      <c r="E634" s="21"/>
      <c r="F634" s="22">
        <f t="shared" si="58"/>
        <v>0</v>
      </c>
      <c r="G634" s="23"/>
      <c r="H634" s="22">
        <f t="shared" si="59"/>
        <v>0</v>
      </c>
      <c r="I634" s="24"/>
      <c r="J634" s="25"/>
      <c r="K634" s="30"/>
    </row>
    <row r="635" spans="1:11" s="12" customFormat="1" ht="12.95" customHeight="1" x14ac:dyDescent="0.2">
      <c r="A635" s="31">
        <v>3</v>
      </c>
      <c r="B635" s="22" t="s">
        <v>976</v>
      </c>
      <c r="C635" s="22" t="s">
        <v>977</v>
      </c>
      <c r="D635" s="20">
        <v>20</v>
      </c>
      <c r="E635" s="21"/>
      <c r="F635" s="22">
        <f t="shared" si="58"/>
        <v>0</v>
      </c>
      <c r="G635" s="23"/>
      <c r="H635" s="22">
        <f t="shared" si="59"/>
        <v>0</v>
      </c>
      <c r="I635" s="24"/>
      <c r="J635" s="25"/>
      <c r="K635" s="30"/>
    </row>
    <row r="636" spans="1:11" s="12" customFormat="1" ht="14.1" customHeight="1" x14ac:dyDescent="0.2">
      <c r="A636" s="31">
        <v>4</v>
      </c>
      <c r="B636" s="22" t="s">
        <v>978</v>
      </c>
      <c r="C636" s="22" t="s">
        <v>979</v>
      </c>
      <c r="D636" s="20">
        <v>15</v>
      </c>
      <c r="E636" s="21"/>
      <c r="F636" s="22">
        <f t="shared" si="58"/>
        <v>0</v>
      </c>
      <c r="G636" s="23"/>
      <c r="H636" s="22">
        <f t="shared" si="59"/>
        <v>0</v>
      </c>
      <c r="I636" s="24"/>
      <c r="J636" s="25"/>
      <c r="K636" s="30"/>
    </row>
    <row r="637" spans="1:11" s="12" customFormat="1" ht="12.95" customHeight="1" x14ac:dyDescent="0.2">
      <c r="A637" s="31">
        <v>5</v>
      </c>
      <c r="B637" s="22" t="s">
        <v>980</v>
      </c>
      <c r="C637" s="22" t="s">
        <v>981</v>
      </c>
      <c r="D637" s="20">
        <v>3</v>
      </c>
      <c r="E637" s="21"/>
      <c r="F637" s="22">
        <f t="shared" si="58"/>
        <v>0</v>
      </c>
      <c r="G637" s="23"/>
      <c r="H637" s="22">
        <f t="shared" si="59"/>
        <v>0</v>
      </c>
      <c r="I637" s="24"/>
      <c r="J637" s="25"/>
      <c r="K637" s="30"/>
    </row>
    <row r="638" spans="1:11" s="12" customFormat="1" ht="12.95" customHeight="1" x14ac:dyDescent="0.2">
      <c r="A638" s="31">
        <v>6</v>
      </c>
      <c r="B638" s="22" t="s">
        <v>982</v>
      </c>
      <c r="C638" s="22" t="s">
        <v>983</v>
      </c>
      <c r="D638" s="20">
        <v>5</v>
      </c>
      <c r="E638" s="21"/>
      <c r="F638" s="22">
        <f t="shared" si="58"/>
        <v>0</v>
      </c>
      <c r="G638" s="23"/>
      <c r="H638" s="22">
        <f t="shared" si="59"/>
        <v>0</v>
      </c>
      <c r="I638" s="24"/>
      <c r="J638" s="25"/>
      <c r="K638" s="30"/>
    </row>
    <row r="639" spans="1:11" s="12" customFormat="1" ht="12.95" customHeight="1" x14ac:dyDescent="0.2">
      <c r="A639" s="31">
        <v>7</v>
      </c>
      <c r="B639" s="22" t="s">
        <v>984</v>
      </c>
      <c r="C639" s="22" t="s">
        <v>985</v>
      </c>
      <c r="D639" s="20">
        <v>10</v>
      </c>
      <c r="E639" s="21"/>
      <c r="F639" s="22">
        <f t="shared" si="58"/>
        <v>0</v>
      </c>
      <c r="G639" s="23"/>
      <c r="H639" s="22">
        <f t="shared" si="59"/>
        <v>0</v>
      </c>
      <c r="I639" s="24"/>
      <c r="J639" s="25"/>
      <c r="K639" s="30"/>
    </row>
    <row r="640" spans="1:11" s="12" customFormat="1" ht="12.95" customHeight="1" x14ac:dyDescent="0.2">
      <c r="A640" s="31">
        <v>8</v>
      </c>
      <c r="B640" s="22" t="s">
        <v>986</v>
      </c>
      <c r="C640" s="22" t="s">
        <v>987</v>
      </c>
      <c r="D640" s="20">
        <v>10</v>
      </c>
      <c r="E640" s="21"/>
      <c r="F640" s="22">
        <f t="shared" si="58"/>
        <v>0</v>
      </c>
      <c r="G640" s="23"/>
      <c r="H640" s="22">
        <f t="shared" si="59"/>
        <v>0</v>
      </c>
      <c r="I640" s="24"/>
      <c r="J640" s="25"/>
      <c r="K640" s="30"/>
    </row>
    <row r="641" spans="1:11" s="12" customFormat="1" ht="14.1" customHeight="1" x14ac:dyDescent="0.2">
      <c r="A641" s="31">
        <v>9</v>
      </c>
      <c r="B641" s="22" t="s">
        <v>988</v>
      </c>
      <c r="C641" s="22" t="s">
        <v>989</v>
      </c>
      <c r="D641" s="20">
        <v>10</v>
      </c>
      <c r="E641" s="21"/>
      <c r="F641" s="22">
        <f t="shared" si="58"/>
        <v>0</v>
      </c>
      <c r="G641" s="23"/>
      <c r="H641" s="22">
        <f t="shared" si="59"/>
        <v>0</v>
      </c>
      <c r="I641" s="24"/>
      <c r="J641" s="25"/>
      <c r="K641" s="30"/>
    </row>
    <row r="642" spans="1:11" s="12" customFormat="1" ht="12.95" customHeight="1" x14ac:dyDescent="0.2">
      <c r="A642" s="31">
        <v>10</v>
      </c>
      <c r="B642" s="22" t="s">
        <v>990</v>
      </c>
      <c r="C642" s="22" t="s">
        <v>991</v>
      </c>
      <c r="D642" s="20">
        <v>2</v>
      </c>
      <c r="E642" s="21"/>
      <c r="F642" s="22">
        <f t="shared" si="58"/>
        <v>0</v>
      </c>
      <c r="G642" s="23"/>
      <c r="H642" s="22">
        <f t="shared" si="59"/>
        <v>0</v>
      </c>
      <c r="I642" s="24"/>
      <c r="J642" s="25"/>
      <c r="K642" s="30"/>
    </row>
    <row r="643" spans="1:11" s="12" customFormat="1" ht="12.95" customHeight="1" x14ac:dyDescent="0.2">
      <c r="A643" s="31">
        <v>11</v>
      </c>
      <c r="B643" s="22" t="s">
        <v>992</v>
      </c>
      <c r="C643" s="22" t="s">
        <v>993</v>
      </c>
      <c r="D643" s="20">
        <v>5</v>
      </c>
      <c r="E643" s="21"/>
      <c r="F643" s="22">
        <f t="shared" si="58"/>
        <v>0</v>
      </c>
      <c r="G643" s="23"/>
      <c r="H643" s="22">
        <f t="shared" si="59"/>
        <v>0</v>
      </c>
      <c r="I643" s="24"/>
      <c r="J643" s="25"/>
      <c r="K643" s="30"/>
    </row>
    <row r="644" spans="1:11" s="12" customFormat="1" ht="12.95" customHeight="1" x14ac:dyDescent="0.2">
      <c r="A644" s="31">
        <v>12</v>
      </c>
      <c r="B644" s="22" t="s">
        <v>994</v>
      </c>
      <c r="C644" s="22" t="s">
        <v>995</v>
      </c>
      <c r="D644" s="20">
        <v>15</v>
      </c>
      <c r="E644" s="21"/>
      <c r="F644" s="22">
        <f t="shared" si="58"/>
        <v>0</v>
      </c>
      <c r="G644" s="23"/>
      <c r="H644" s="22">
        <f t="shared" si="59"/>
        <v>0</v>
      </c>
      <c r="I644" s="24"/>
      <c r="J644" s="25"/>
      <c r="K644" s="30"/>
    </row>
    <row r="645" spans="1:11" s="12" customFormat="1" ht="12.95" customHeight="1" x14ac:dyDescent="0.2">
      <c r="A645" s="31">
        <v>13</v>
      </c>
      <c r="B645" s="22" t="s">
        <v>996</v>
      </c>
      <c r="C645" s="22" t="s">
        <v>997</v>
      </c>
      <c r="D645" s="20">
        <v>20</v>
      </c>
      <c r="E645" s="21"/>
      <c r="F645" s="22">
        <f t="shared" si="58"/>
        <v>0</v>
      </c>
      <c r="G645" s="23"/>
      <c r="H645" s="22">
        <f t="shared" si="59"/>
        <v>0</v>
      </c>
      <c r="I645" s="24"/>
      <c r="J645" s="25"/>
      <c r="K645" s="30"/>
    </row>
    <row r="646" spans="1:11" s="12" customFormat="1" ht="14.1" customHeight="1" x14ac:dyDescent="0.2">
      <c r="A646" s="31">
        <v>14</v>
      </c>
      <c r="B646" s="22" t="s">
        <v>998</v>
      </c>
      <c r="C646" s="22" t="s">
        <v>999</v>
      </c>
      <c r="D646" s="20">
        <v>5</v>
      </c>
      <c r="E646" s="21"/>
      <c r="F646" s="22">
        <f t="shared" si="58"/>
        <v>0</v>
      </c>
      <c r="G646" s="23"/>
      <c r="H646" s="22">
        <f t="shared" si="59"/>
        <v>0</v>
      </c>
      <c r="I646" s="24"/>
      <c r="J646" s="25"/>
      <c r="K646" s="30"/>
    </row>
    <row r="647" spans="1:11" s="12" customFormat="1" ht="12.95" customHeight="1" x14ac:dyDescent="0.2">
      <c r="A647" s="31">
        <v>15</v>
      </c>
      <c r="B647" s="22" t="s">
        <v>1000</v>
      </c>
      <c r="C647" s="22" t="s">
        <v>1000</v>
      </c>
      <c r="D647" s="20">
        <v>15</v>
      </c>
      <c r="E647" s="21"/>
      <c r="F647" s="22">
        <f t="shared" si="58"/>
        <v>0</v>
      </c>
      <c r="G647" s="23"/>
      <c r="H647" s="22">
        <f t="shared" si="59"/>
        <v>0</v>
      </c>
      <c r="I647" s="24"/>
      <c r="J647" s="25"/>
      <c r="K647" s="30"/>
    </row>
    <row r="648" spans="1:11" s="12" customFormat="1" ht="12.95" customHeight="1" x14ac:dyDescent="0.2">
      <c r="A648" s="31">
        <v>16</v>
      </c>
      <c r="B648" s="22" t="s">
        <v>1001</v>
      </c>
      <c r="C648" s="22" t="s">
        <v>1002</v>
      </c>
      <c r="D648" s="20">
        <v>20</v>
      </c>
      <c r="E648" s="21"/>
      <c r="F648" s="22">
        <f t="shared" si="58"/>
        <v>0</v>
      </c>
      <c r="G648" s="23"/>
      <c r="H648" s="22">
        <f t="shared" si="59"/>
        <v>0</v>
      </c>
      <c r="I648" s="24"/>
      <c r="J648" s="25"/>
      <c r="K648" s="30"/>
    </row>
    <row r="649" spans="1:11" s="12" customFormat="1" ht="12.95" customHeight="1" x14ac:dyDescent="0.2">
      <c r="A649" s="31">
        <v>17</v>
      </c>
      <c r="B649" s="22" t="s">
        <v>1003</v>
      </c>
      <c r="C649" s="22" t="s">
        <v>1004</v>
      </c>
      <c r="D649" s="20">
        <v>5</v>
      </c>
      <c r="E649" s="21"/>
      <c r="F649" s="22">
        <f t="shared" si="58"/>
        <v>0</v>
      </c>
      <c r="G649" s="23"/>
      <c r="H649" s="22">
        <f t="shared" si="59"/>
        <v>0</v>
      </c>
      <c r="I649" s="24"/>
      <c r="J649" s="25"/>
      <c r="K649" s="30"/>
    </row>
    <row r="650" spans="1:11" s="12" customFormat="1" ht="12.95" customHeight="1" x14ac:dyDescent="0.2">
      <c r="A650" s="31">
        <v>18</v>
      </c>
      <c r="B650" s="22" t="s">
        <v>1005</v>
      </c>
      <c r="C650" s="22" t="s">
        <v>1005</v>
      </c>
      <c r="D650" s="20">
        <v>20</v>
      </c>
      <c r="E650" s="21"/>
      <c r="F650" s="22">
        <f t="shared" si="58"/>
        <v>0</v>
      </c>
      <c r="G650" s="23"/>
      <c r="H650" s="22">
        <f t="shared" si="59"/>
        <v>0</v>
      </c>
      <c r="I650" s="24"/>
      <c r="J650" s="25"/>
      <c r="K650" s="30"/>
    </row>
    <row r="651" spans="1:11" ht="29.45" customHeight="1" x14ac:dyDescent="0.2">
      <c r="A651" s="22"/>
      <c r="B651" s="22"/>
      <c r="C651" s="22"/>
      <c r="D651" s="22"/>
      <c r="E651" s="27" t="s">
        <v>36</v>
      </c>
      <c r="F651" s="28">
        <f>SUM(F633:F650)</f>
        <v>0</v>
      </c>
      <c r="G651" s="22"/>
      <c r="H651" s="28">
        <f>SUM(H633:H650)</f>
        <v>0</v>
      </c>
      <c r="I651" s="22"/>
      <c r="J651" s="22"/>
      <c r="K651" s="30"/>
    </row>
    <row r="652" spans="1:11" ht="9.6" customHeight="1" x14ac:dyDescent="0.25">
      <c r="A652" s="15"/>
      <c r="B652" s="15"/>
      <c r="C652" s="15"/>
      <c r="D652" s="15"/>
      <c r="E652" s="15"/>
      <c r="F652" s="15"/>
      <c r="G652" s="15"/>
      <c r="H652" s="15"/>
      <c r="I652" s="15"/>
      <c r="J652" s="15"/>
      <c r="K652" s="15"/>
    </row>
    <row r="653" spans="1:11" ht="24" customHeight="1" x14ac:dyDescent="0.25">
      <c r="A653" s="34" t="s">
        <v>1006</v>
      </c>
      <c r="B653" s="34"/>
      <c r="C653" s="34"/>
      <c r="D653" s="34"/>
      <c r="E653" s="34"/>
      <c r="F653" s="34"/>
      <c r="G653" s="34"/>
      <c r="H653" s="34"/>
      <c r="I653" s="34"/>
      <c r="J653" s="34"/>
      <c r="K653" s="15"/>
    </row>
    <row r="659" spans="6:6" ht="45" x14ac:dyDescent="0.2">
      <c r="F659" s="13" t="s">
        <v>1007</v>
      </c>
    </row>
  </sheetData>
  <mergeCells count="60">
    <mergeCell ref="C13:I13"/>
    <mergeCell ref="C14:I14"/>
    <mergeCell ref="A15:J16"/>
    <mergeCell ref="A17:J17"/>
    <mergeCell ref="A18:J18"/>
    <mergeCell ref="C8:I8"/>
    <mergeCell ref="C9:I9"/>
    <mergeCell ref="C10:I10"/>
    <mergeCell ref="C11:I11"/>
    <mergeCell ref="C12:I12"/>
    <mergeCell ref="A1:J1"/>
    <mergeCell ref="C3:I4"/>
    <mergeCell ref="C5:I5"/>
    <mergeCell ref="C6:I6"/>
    <mergeCell ref="C7:I7"/>
    <mergeCell ref="A37:J37"/>
    <mergeCell ref="A38:J38"/>
    <mergeCell ref="A51:J51"/>
    <mergeCell ref="A57:K57"/>
    <mergeCell ref="A66:J66"/>
    <mergeCell ref="A75:J75"/>
    <mergeCell ref="A85:J85"/>
    <mergeCell ref="A101:J101"/>
    <mergeCell ref="A130:J130"/>
    <mergeCell ref="A146:J146"/>
    <mergeCell ref="A156:J156"/>
    <mergeCell ref="A160:J160"/>
    <mergeCell ref="A170:J170"/>
    <mergeCell ref="A175:J175"/>
    <mergeCell ref="A184:J184"/>
    <mergeCell ref="A205:J205"/>
    <mergeCell ref="A225:J225"/>
    <mergeCell ref="A234:J234"/>
    <mergeCell ref="A242:J242"/>
    <mergeCell ref="A251:J251"/>
    <mergeCell ref="A256:J256"/>
    <mergeCell ref="A261:J261"/>
    <mergeCell ref="A270:J270"/>
    <mergeCell ref="A293:J293"/>
    <mergeCell ref="A308:J308"/>
    <mergeCell ref="A333:J333"/>
    <mergeCell ref="A339:J339"/>
    <mergeCell ref="A347:J347"/>
    <mergeCell ref="A354:J354"/>
    <mergeCell ref="A377:J377"/>
    <mergeCell ref="A382:J382"/>
    <mergeCell ref="A399:J399"/>
    <mergeCell ref="A420:J420"/>
    <mergeCell ref="A437:J437"/>
    <mergeCell ref="A444:J444"/>
    <mergeCell ref="A463:J463"/>
    <mergeCell ref="A469:J469"/>
    <mergeCell ref="A474:J474"/>
    <mergeCell ref="A486:J486"/>
    <mergeCell ref="A515:J515"/>
    <mergeCell ref="A540:J540"/>
    <mergeCell ref="A563:J563"/>
    <mergeCell ref="A608:J608"/>
    <mergeCell ref="A631:J631"/>
    <mergeCell ref="A653:J653"/>
  </mergeCells>
  <pageMargins left="0.7" right="0.7" top="0.75" bottom="0.75" header="0.51180555555555496" footer="0.51180555555555496"/>
  <pageSetup paperSize="9" scale="36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102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Informatyk</dc:creator>
  <cp:lastModifiedBy>Klaudia</cp:lastModifiedBy>
  <cp:revision>17</cp:revision>
  <cp:lastPrinted>2022-11-04T08:55:14Z</cp:lastPrinted>
  <dcterms:created xsi:type="dcterms:W3CDTF">2022-10-25T09:40:25Z</dcterms:created>
  <dcterms:modified xsi:type="dcterms:W3CDTF">2022-11-18T12:11:18Z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reated">
    <vt:filetime>2021-11-22T00:00:00Z</vt:filetime>
  </property>
  <property fmtid="{D5CDD505-2E9C-101B-9397-08002B2CF9AE}" pid="4" name="Creator">
    <vt:lpwstr>Microsoft® Excel® 2019</vt:lpwstr>
  </property>
  <property fmtid="{D5CDD505-2E9C-101B-9397-08002B2CF9AE}" pid="5" name="DocSecurity">
    <vt:i4>0</vt:i4>
  </property>
  <property fmtid="{D5CDD505-2E9C-101B-9397-08002B2CF9AE}" pid="6" name="HyperlinksChanged">
    <vt:bool>false</vt:bool>
  </property>
  <property fmtid="{D5CDD505-2E9C-101B-9397-08002B2CF9AE}" pid="7" name="LastSaved">
    <vt:filetime>2022-10-25T00:00:00Z</vt:filetime>
  </property>
  <property fmtid="{D5CDD505-2E9C-101B-9397-08002B2CF9AE}" pid="8" name="LinksUpToDate">
    <vt:bool>false</vt:bool>
  </property>
  <property fmtid="{D5CDD505-2E9C-101B-9397-08002B2CF9AE}" pid="9" name="Producer">
    <vt:lpwstr>䵩捲潳潦璮⁅硣敬긠㈰ㄹ㬠浯摩晩敤⁵獩湧⁩呥硴′⸱⸷⁢礠ㅔ㍘吀</vt:lpwstr>
  </property>
  <property fmtid="{D5CDD505-2E9C-101B-9397-08002B2CF9AE}" pid="10" name="ScaleCrop">
    <vt:bool>false</vt:bool>
  </property>
  <property fmtid="{D5CDD505-2E9C-101B-9397-08002B2CF9AE}" pid="11" name="ShareDoc">
    <vt:bool>false</vt:bool>
  </property>
</Properties>
</file>